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0"/>
  <workbookPr/>
  <mc:AlternateContent xmlns:mc="http://schemas.openxmlformats.org/markup-compatibility/2006">
    <mc:Choice Requires="x15">
      <x15ac:absPath xmlns:x15ac="http://schemas.microsoft.com/office/spreadsheetml/2010/11/ac" url="G:\Shared drives\Team Drive\Content Production\169. 10 Simple Excel Tips\Blog Post Assets\"/>
    </mc:Choice>
  </mc:AlternateContent>
  <xr:revisionPtr revIDLastSave="0" documentId="13_ncr:1_{86EBDBC3-8BE6-4CC6-B8A6-C8BCE2AD9A20}" xr6:coauthVersionLast="47" xr6:coauthVersionMax="47" xr10:uidLastSave="{00000000-0000-0000-0000-000000000000}"/>
  <bookViews>
    <workbookView xWindow="1905" yWindow="1905" windowWidth="21600" windowHeight="11235" xr2:uid="{83E8B488-93EA-4B72-8B3F-F551D19906A2}"/>
  </bookViews>
  <sheets>
    <sheet name="Table of Contents" sheetId="9" r:id="rId1"/>
    <sheet name="Edges" sheetId="12" r:id="rId2"/>
    <sheet name="Dynamic Array Functions" sheetId="2" r:id="rId3"/>
    <sheet name="Customer List" sheetId="3" r:id="rId4"/>
    <sheet name="Sales by Color" sheetId="8" r:id="rId5"/>
    <sheet name="Text Split Functions" sheetId="5" r:id="rId6"/>
    <sheet name="Fake Dates" sheetId="6" r:id="rId7"/>
    <sheet name="Wrong Locale" sheetId="7" r:id="rId8"/>
    <sheet name="Raw Order Data" sheetId="1" r:id="rId9"/>
    <sheet name="P&amp;L Report" sheetId="10" r:id="rId10"/>
    <sheet name="Data with Blanks" sheetId="11" r:id="rId11"/>
  </sheets>
  <externalReferences>
    <externalReference r:id="rId12"/>
  </externalReferences>
  <definedNames>
    <definedName name="_xlnm._FilterDatabase" localSheetId="3" hidden="1">'Customer List'!$B$4:$G$22</definedName>
    <definedName name="_xlnm._FilterDatabase" localSheetId="6" hidden="1">'Fake Dates'!$A$3:$D$103</definedName>
    <definedName name="_xlnm._FilterDatabase" localSheetId="7" hidden="1">'Wrong Locale'!$A$3:$D$103</definedName>
    <definedName name="ColumnTitle1">#REF!</definedName>
    <definedName name="Customer_ID">#REF!</definedName>
    <definedName name="Customer_Name">#REF!</definedName>
    <definedName name="Remittance_Amount">#REF!</definedName>
    <definedName name="rngCustomers">_xlfn.ANCHORARRAY(#REF!)</definedName>
    <definedName name="rngTest">TRUE</definedName>
    <definedName name="RowTitleRegion1..D4">'[1]Dynamic Invoice'!#REF!</definedName>
    <definedName name="RowTitleRegion1..G4">#REF!</definedName>
    <definedName name="RowTitleRegion2..C8">#REF!</definedName>
    <definedName name="RowTitleRegion2..D11">'[1]Dynamic Invoice'!#REF!</definedName>
    <definedName name="Slicer_Genre">#REF!</definedName>
    <definedName name="Slicer_Status">#REF!</definedName>
    <definedName name="Statement_Date">#REF!</definedName>
    <definedName name="Statement_Number">#REF!</definedName>
    <definedName name="SUM">'[1]Dynamic Invoice'!#REF!</definedName>
    <definedName name="Total_Due">#REF!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0" l="1"/>
  <c r="B63" i="10" s="1"/>
  <c r="B56" i="10"/>
  <c r="B49" i="10"/>
  <c r="B46" i="10"/>
  <c r="B40" i="10"/>
  <c r="B41" i="10" s="1"/>
  <c r="B32" i="10"/>
  <c r="B26" i="10"/>
  <c r="B18" i="10"/>
  <c r="B14" i="10"/>
  <c r="B19" i="10" s="1"/>
  <c r="B23" i="10" s="1"/>
  <c r="B27" i="10" s="1"/>
  <c r="B57" i="10" l="1"/>
  <c r="B58" i="10" s="1"/>
  <c r="B64" i="10" s="1"/>
</calcChain>
</file>

<file path=xl/sharedStrings.xml><?xml version="1.0" encoding="utf-8"?>
<sst xmlns="http://schemas.openxmlformats.org/spreadsheetml/2006/main" count="1825" uniqueCount="466">
  <si>
    <t>Order ID</t>
  </si>
  <si>
    <t>Order Date</t>
  </si>
  <si>
    <t>Product ID</t>
  </si>
  <si>
    <t>Qty</t>
  </si>
  <si>
    <t>Color</t>
  </si>
  <si>
    <t>Customer ID</t>
  </si>
  <si>
    <t>Customer Name</t>
  </si>
  <si>
    <t>Customer Phone</t>
  </si>
  <si>
    <t>Customer Email</t>
  </si>
  <si>
    <t>Text Message</t>
  </si>
  <si>
    <t>1002-0</t>
  </si>
  <si>
    <t>Grey</t>
  </si>
  <si>
    <t>Gill Jorck</t>
  </si>
  <si>
    <t>496-109-8248</t>
  </si>
  <si>
    <t>gjorckrf@dell.com</t>
  </si>
  <si>
    <t>1007-4</t>
  </si>
  <si>
    <t>Gustav Speight</t>
  </si>
  <si>
    <t>435-543-1351</t>
  </si>
  <si>
    <t>gspeighthw@opera.com</t>
  </si>
  <si>
    <t>1003-0</t>
  </si>
  <si>
    <t>Black</t>
  </si>
  <si>
    <t>Clarinda Arnaudin</t>
  </si>
  <si>
    <t>934-330-5865</t>
  </si>
  <si>
    <t>carnaudinge@google.it</t>
  </si>
  <si>
    <t>Sage</t>
  </si>
  <si>
    <t>Edie Laing</t>
  </si>
  <si>
    <t>207-965-8554</t>
  </si>
  <si>
    <t>elaingo0@godaddy.com</t>
  </si>
  <si>
    <t>1005-0</t>
  </si>
  <si>
    <t>Swen Rossander</t>
  </si>
  <si>
    <t>263-569-2607</t>
  </si>
  <si>
    <t>srossanderam@microsoft.com</t>
  </si>
  <si>
    <t>1004-0</t>
  </si>
  <si>
    <t>Robyn Rubee</t>
  </si>
  <si>
    <t>747-832-4932</t>
  </si>
  <si>
    <t>rrubeeqk@odnoklassniki.ru</t>
  </si>
  <si>
    <t>1004-5</t>
  </si>
  <si>
    <t>Patricio Parke</t>
  </si>
  <si>
    <t>244-460-9646</t>
  </si>
  <si>
    <t>pparkecb@cnbc.com</t>
  </si>
  <si>
    <t>Joella Molineaux</t>
  </si>
  <si>
    <t>161-402-5361</t>
  </si>
  <si>
    <t>jmolineaux4e@biglobe.ne.jp</t>
  </si>
  <si>
    <t>1006-0</t>
  </si>
  <si>
    <t>Walnut</t>
  </si>
  <si>
    <t>Wandie McClunaghan</t>
  </si>
  <si>
    <t>188-938-7477</t>
  </si>
  <si>
    <t>wmcclunaghan7z@plala.or.jp</t>
  </si>
  <si>
    <t>Quillan Rennock</t>
  </si>
  <si>
    <t>195-453-2038</t>
  </si>
  <si>
    <t>qrennocklk@last.fm</t>
  </si>
  <si>
    <t>1007-0</t>
  </si>
  <si>
    <t>Cherry</t>
  </si>
  <si>
    <t>Skippy Orpen</t>
  </si>
  <si>
    <t>679-599-0561</t>
  </si>
  <si>
    <t>sorpend0@discuz.net</t>
  </si>
  <si>
    <t>1003-4</t>
  </si>
  <si>
    <t>Eustacia Wotton</t>
  </si>
  <si>
    <t>389-842-5109</t>
  </si>
  <si>
    <t>ewottonfd@surveymonkey.com</t>
  </si>
  <si>
    <t>Arda Farres</t>
  </si>
  <si>
    <t>894-512-1874</t>
  </si>
  <si>
    <t>afarres3v@google.de</t>
  </si>
  <si>
    <t>Garik Palay</t>
  </si>
  <si>
    <t>660-786-7122</t>
  </si>
  <si>
    <t>gpalaydp@oakley.com</t>
  </si>
  <si>
    <t>Teddie Carvil</t>
  </si>
  <si>
    <t>921-149-7617</t>
  </si>
  <si>
    <t>tcarvil2s@usgs.gov</t>
  </si>
  <si>
    <t>Gail Dubble</t>
  </si>
  <si>
    <t>418-207-5441</t>
  </si>
  <si>
    <t>gdubblepk@wikispaces.com</t>
  </si>
  <si>
    <t>White</t>
  </si>
  <si>
    <t>Kendall MacEnelly</t>
  </si>
  <si>
    <t>454-969-7908</t>
  </si>
  <si>
    <t>kmacenelly9g@blogspot.com</t>
  </si>
  <si>
    <t>Lynn Kempster</t>
  </si>
  <si>
    <t>305-747-7011</t>
  </si>
  <si>
    <t>lkempsterp9@fotki.com</t>
  </si>
  <si>
    <t>Harv Harrowsmith</t>
  </si>
  <si>
    <t>250-293-2515</t>
  </si>
  <si>
    <t>hharrowsmith4s@google.co.jp</t>
  </si>
  <si>
    <t>Petronella Fayer</t>
  </si>
  <si>
    <t>929-385-0753</t>
  </si>
  <si>
    <t>pfayer2c@myspace.com</t>
  </si>
  <si>
    <t>Maxine Figger</t>
  </si>
  <si>
    <t>725-116-9085</t>
  </si>
  <si>
    <t>mfiggerkp@taobao.com</t>
  </si>
  <si>
    <t>Krysta Maso</t>
  </si>
  <si>
    <t>519-561-3648</t>
  </si>
  <si>
    <t>kmaso6e@pcworld.com</t>
  </si>
  <si>
    <t>Enrika Sturgeon</t>
  </si>
  <si>
    <t>495-731-7766</t>
  </si>
  <si>
    <t>esturgeonf4@themeforest.net</t>
  </si>
  <si>
    <t>Albie MacIver</t>
  </si>
  <si>
    <t>443-257-5445</t>
  </si>
  <si>
    <t>amaciver2t@example.com</t>
  </si>
  <si>
    <t>Benni Chad</t>
  </si>
  <si>
    <t>988-106-2461</t>
  </si>
  <si>
    <t>bchadfb@apache.org</t>
  </si>
  <si>
    <t>1001-0</t>
  </si>
  <si>
    <t>Arly Candwell</t>
  </si>
  <si>
    <t>276-414-8770</t>
  </si>
  <si>
    <t>acandwellj6@ox.ac.uk</t>
  </si>
  <si>
    <t>Reynolds Claypool</t>
  </si>
  <si>
    <t>639-677-7473</t>
  </si>
  <si>
    <t>rclaypooll5@vkontakte.ru</t>
  </si>
  <si>
    <t>1006-5</t>
  </si>
  <si>
    <t>Pryce Crumley</t>
  </si>
  <si>
    <t>421-545-1460</t>
  </si>
  <si>
    <t>pcrumley1z@samsung.com</t>
  </si>
  <si>
    <t>Ulrike Christophersen</t>
  </si>
  <si>
    <t>575-596-6971</t>
  </si>
  <si>
    <t>uchristophersenq7@latimes.com</t>
  </si>
  <si>
    <t>Annora Masserel</t>
  </si>
  <si>
    <t>259-370-7070</t>
  </si>
  <si>
    <t>amasserelp2@princeton.edu</t>
  </si>
  <si>
    <t>Kitty Baskwell</t>
  </si>
  <si>
    <t>694-786-9736</t>
  </si>
  <si>
    <t>kbaskwellff@forbes.com</t>
  </si>
  <si>
    <t>Valle Corkitt</t>
  </si>
  <si>
    <t>456-834-8615</t>
  </si>
  <si>
    <t>vcorkittnn@vistaprint.com</t>
  </si>
  <si>
    <t>Bette Lammers</t>
  </si>
  <si>
    <t>156-241-7096</t>
  </si>
  <si>
    <t>blammersb4@ihg.com</t>
  </si>
  <si>
    <t>Gayler Cudbird</t>
  </si>
  <si>
    <t>188-163-3734</t>
  </si>
  <si>
    <t>gcudbird6w@wix.com</t>
  </si>
  <si>
    <t>Caryl Stonary</t>
  </si>
  <si>
    <t>584-420-6428</t>
  </si>
  <si>
    <t>cstonaryd7@phpbb.com</t>
  </si>
  <si>
    <t>Janet Mattiello</t>
  </si>
  <si>
    <t>208-477-6636</t>
  </si>
  <si>
    <t>jmattiello4f@cocolog-nifty.com</t>
  </si>
  <si>
    <t>Tabbi MacDirmid</t>
  </si>
  <si>
    <t>746-400-7675</t>
  </si>
  <si>
    <t>tmacdirmidg4@cargocollective.com</t>
  </si>
  <si>
    <t>Holden Loch</t>
  </si>
  <si>
    <t>369-152-4315</t>
  </si>
  <si>
    <t>hlochnu@netvibes.com</t>
  </si>
  <si>
    <t>Ulrick Knill</t>
  </si>
  <si>
    <t>862-801-5187</t>
  </si>
  <si>
    <t>uknilliu@exblog.jp</t>
  </si>
  <si>
    <t>Raymond Brine</t>
  </si>
  <si>
    <t>228-723-8902</t>
  </si>
  <si>
    <t>rbrineqm@sphinn.com</t>
  </si>
  <si>
    <t>Gery Matzl</t>
  </si>
  <si>
    <t>861-265-3862</t>
  </si>
  <si>
    <t>gmatzlkn@nationalgeographic.com</t>
  </si>
  <si>
    <t>Jorge Gutierrez</t>
  </si>
  <si>
    <t>509-984-4857</t>
  </si>
  <si>
    <t>jgutierrezo6@about.com</t>
  </si>
  <si>
    <t>Evanne Fullager</t>
  </si>
  <si>
    <t>671-391-8025</t>
  </si>
  <si>
    <t>efullager30@lulu.com</t>
  </si>
  <si>
    <t>Sonnie Dyerson</t>
  </si>
  <si>
    <t>303-206-5341</t>
  </si>
  <si>
    <t>sdyersonx@buzzfeed.com</t>
  </si>
  <si>
    <t>Marigold Watkinson</t>
  </si>
  <si>
    <t>484-729-5692</t>
  </si>
  <si>
    <t>mwatkinson4n@webeden.co.uk</t>
  </si>
  <si>
    <t>Nanice Adriaens</t>
  </si>
  <si>
    <t>389-243-4948</t>
  </si>
  <si>
    <t>nadriaens2n@domainmarket.com</t>
  </si>
  <si>
    <t>Godwin Goodfield</t>
  </si>
  <si>
    <t>695-754-7036</t>
  </si>
  <si>
    <t>ggoodfieldby@gravatar.com</t>
  </si>
  <si>
    <t>Fulton Pittendreigh</t>
  </si>
  <si>
    <t>662-438-5060</t>
  </si>
  <si>
    <t>fpittendreigh51@ow.ly</t>
  </si>
  <si>
    <t>Langsdon Spinke</t>
  </si>
  <si>
    <t>202-571-6031</t>
  </si>
  <si>
    <t>lspinke6x@bing.com</t>
  </si>
  <si>
    <t>Mackenzie Shildrick</t>
  </si>
  <si>
    <t>170-337-2770</t>
  </si>
  <si>
    <t>mshildrickbp@archive.org</t>
  </si>
  <si>
    <t>Blondell Manginot</t>
  </si>
  <si>
    <t>896-130-1659</t>
  </si>
  <si>
    <t>bmanginotjh@yellowpages.com</t>
  </si>
  <si>
    <t>Nicolai Yaneev</t>
  </si>
  <si>
    <t>456-836-6184</t>
  </si>
  <si>
    <t>nyaneevp6@xinhuanet.com</t>
  </si>
  <si>
    <t>Fancy Jest</t>
  </si>
  <si>
    <t>493-791-6223</t>
  </si>
  <si>
    <t>fjest2m@twitpic.com</t>
  </si>
  <si>
    <t>Danya Pudge</t>
  </si>
  <si>
    <t>106-523-0680</t>
  </si>
  <si>
    <t>dpudgeeh@eepurl.com</t>
  </si>
  <si>
    <t>Leighton Tuck</t>
  </si>
  <si>
    <t>921-393-0324</t>
  </si>
  <si>
    <t>ltucki2@163.com</t>
  </si>
  <si>
    <t>Kathlin Giordano</t>
  </si>
  <si>
    <t>250-643-2201</t>
  </si>
  <si>
    <t>kgiordanocr@soup.io</t>
  </si>
  <si>
    <t>Basil Fairbrother</t>
  </si>
  <si>
    <t>235-300-9860</t>
  </si>
  <si>
    <t>bfairbrother9h@odnoklassniki.ru</t>
  </si>
  <si>
    <t>Debora Thornthwaite</t>
  </si>
  <si>
    <t>457-641-1081</t>
  </si>
  <si>
    <t>dthornthwaitedx@home.pl</t>
  </si>
  <si>
    <t>Mikkel Barrowcliffe</t>
  </si>
  <si>
    <t>491-132-8656</t>
  </si>
  <si>
    <t>mbarrowcliffe4c@mashable.com</t>
  </si>
  <si>
    <t>Selby Desorts</t>
  </si>
  <si>
    <t>196-400-7195</t>
  </si>
  <si>
    <t>sdesortsg0@tmall.com</t>
  </si>
  <si>
    <t>Omar Ambrodi</t>
  </si>
  <si>
    <t>722-954-1536</t>
  </si>
  <si>
    <t>oambrodi3d@histats.com</t>
  </si>
  <si>
    <t>Clemence Erik</t>
  </si>
  <si>
    <t>611-925-7287</t>
  </si>
  <si>
    <t>cerikcn@e-recht24.de</t>
  </si>
  <si>
    <t>Maddi Plott</t>
  </si>
  <si>
    <t>742-547-2046</t>
  </si>
  <si>
    <t>mplottgw@spotify.com</t>
  </si>
  <si>
    <t>Dynamic Array Functions</t>
  </si>
  <si>
    <t>✅ Core Dynamic Array Functions</t>
  </si>
  <si>
    <t>🧱 Array Shaping &amp; Transformation</t>
  </si>
  <si>
    <t>UNIQUE</t>
  </si>
  <si>
    <t>VSTACK</t>
  </si>
  <si>
    <t>SORT</t>
  </si>
  <si>
    <t>HSTACK</t>
  </si>
  <si>
    <t>FILTER</t>
  </si>
  <si>
    <t>TOCOL</t>
  </si>
  <si>
    <t>SORTBY</t>
  </si>
  <si>
    <t>TOROW</t>
  </si>
  <si>
    <t>SEQUENCE</t>
  </si>
  <si>
    <t>WRAPROWS</t>
  </si>
  <si>
    <t>RANDARRAY</t>
  </si>
  <si>
    <t>WRAPCOLS</t>
  </si>
  <si>
    <t>XLOOKUP</t>
  </si>
  <si>
    <t>CHOOSECOLS</t>
  </si>
  <si>
    <t>XMATCH</t>
  </si>
  <si>
    <t>CHOOSEROWS</t>
  </si>
  <si>
    <t>DROP</t>
  </si>
  <si>
    <t>🔤 Text &amp; Split Functions</t>
  </si>
  <si>
    <t>TAKE</t>
  </si>
  <si>
    <t>TEXTSPLIT</t>
  </si>
  <si>
    <t>EXPAND</t>
  </si>
  <si>
    <t>TEXTBEFORE</t>
  </si>
  <si>
    <t>TEXTAFTER</t>
  </si>
  <si>
    <t>🧠 Lambda-Compatible Functions</t>
  </si>
  <si>
    <t>MAKEARRAY</t>
  </si>
  <si>
    <t>📊 Advanced Analysis</t>
  </si>
  <si>
    <t>MAP</t>
  </si>
  <si>
    <t>GROUPBY</t>
  </si>
  <si>
    <t>REDUCE</t>
  </si>
  <si>
    <t>PIVOTBY</t>
  </si>
  <si>
    <t>SCAN</t>
  </si>
  <si>
    <t>Date</t>
  </si>
  <si>
    <t>Contact Name</t>
  </si>
  <si>
    <t>Phone Number</t>
  </si>
  <si>
    <t>City</t>
  </si>
  <si>
    <t>State</t>
  </si>
  <si>
    <t>Sunset Surf Shop</t>
  </si>
  <si>
    <t>Wave Baron</t>
  </si>
  <si>
    <t>Shurlocke</t>
  </si>
  <si>
    <t>Oceanside</t>
  </si>
  <si>
    <t>California</t>
  </si>
  <si>
    <t>Shore Seeker</t>
  </si>
  <si>
    <t>Niki</t>
  </si>
  <si>
    <t>New Smyrna Beach</t>
  </si>
  <si>
    <t>Florida</t>
  </si>
  <si>
    <t>Wave Journey</t>
  </si>
  <si>
    <t>Sayer</t>
  </si>
  <si>
    <t>Pensacola Beach</t>
  </si>
  <si>
    <t>Ketty</t>
  </si>
  <si>
    <t>Newport Beach</t>
  </si>
  <si>
    <t>Riptide Surf Shop</t>
  </si>
  <si>
    <t>Murdock</t>
  </si>
  <si>
    <t>Coronado</t>
  </si>
  <si>
    <t>Surf Seekers</t>
  </si>
  <si>
    <t>Kikelia</t>
  </si>
  <si>
    <t>Fort Pierce</t>
  </si>
  <si>
    <t>Wavefront Surf</t>
  </si>
  <si>
    <t>Dwain</t>
  </si>
  <si>
    <t>Jacksonville Beach</t>
  </si>
  <si>
    <t>Wave Explorer</t>
  </si>
  <si>
    <t>Jeff</t>
  </si>
  <si>
    <t>Portland</t>
  </si>
  <si>
    <t>Oregon</t>
  </si>
  <si>
    <t>Tallie</t>
  </si>
  <si>
    <t>Christos</t>
  </si>
  <si>
    <t>Cocoa Beach</t>
  </si>
  <si>
    <t>Shore Things</t>
  </si>
  <si>
    <t>Edgardo</t>
  </si>
  <si>
    <t>Sebastian Inlet</t>
  </si>
  <si>
    <t>Seashore Surf Shop</t>
  </si>
  <si>
    <t>Ambros</t>
  </si>
  <si>
    <t>Malibu</t>
  </si>
  <si>
    <t>Justine</t>
  </si>
  <si>
    <t>Seaside Surf</t>
  </si>
  <si>
    <t>Rem</t>
  </si>
  <si>
    <t>Seal Beach</t>
  </si>
  <si>
    <t>Inger</t>
  </si>
  <si>
    <t>Surf Bliss</t>
  </si>
  <si>
    <t>Masha</t>
  </si>
  <si>
    <t>Sandy Shores Surf</t>
  </si>
  <si>
    <t>Rossy</t>
  </si>
  <si>
    <t>Dana Point</t>
  </si>
  <si>
    <t>Coral Surf</t>
  </si>
  <si>
    <t>Roderich</t>
  </si>
  <si>
    <t>Venice Beach</t>
  </si>
  <si>
    <t>Customer List</t>
  </si>
  <si>
    <t>(555) 203-1671</t>
  </si>
  <si>
    <t>(555) 205-3422</t>
  </si>
  <si>
    <t>(555) 208-6767</t>
  </si>
  <si>
    <t>(555) 226-4675</t>
  </si>
  <si>
    <t>(555) 383-9979</t>
  </si>
  <si>
    <t>(555) 210-1719</t>
  </si>
  <si>
    <t>(555) 214-3357</t>
  </si>
  <si>
    <t>(555) 214-9758</t>
  </si>
  <si>
    <t>(555) 638-6203</t>
  </si>
  <si>
    <t>(555) 215-6082</t>
  </si>
  <si>
    <t>(555) 215-8213</t>
  </si>
  <si>
    <t>(555) 216-1499</t>
  </si>
  <si>
    <t>(555) 287-9911</t>
  </si>
  <si>
    <t>(555) 216-9194</t>
  </si>
  <si>
    <t>(555) 379-4109</t>
  </si>
  <si>
    <t>(555) 220-2998</t>
  </si>
  <si>
    <t>(555) 221-2337</t>
  </si>
  <si>
    <t>(555) 226-7646</t>
  </si>
  <si>
    <t>Pet Name</t>
  </si>
  <si>
    <t>Pet Type</t>
  </si>
  <si>
    <t>Age (Years)</t>
  </si>
  <si>
    <t>Adoption Date</t>
  </si>
  <si>
    <t>Luna</t>
  </si>
  <si>
    <t>Rabbit</t>
  </si>
  <si>
    <t>Rocky</t>
  </si>
  <si>
    <t>Parrot</t>
  </si>
  <si>
    <t>Bella</t>
  </si>
  <si>
    <t>Dog</t>
  </si>
  <si>
    <t>Daisy</t>
  </si>
  <si>
    <t>Coco</t>
  </si>
  <si>
    <t>Hamster</t>
  </si>
  <si>
    <t>Milo</t>
  </si>
  <si>
    <t>Charlie</t>
  </si>
  <si>
    <t>Cat</t>
  </si>
  <si>
    <t>Max</t>
  </si>
  <si>
    <t>Buddy</t>
  </si>
  <si>
    <t>Mittens</t>
  </si>
  <si>
    <t>Sum of Qty</t>
  </si>
  <si>
    <t>Row Labels</t>
  </si>
  <si>
    <t>Grand Total</t>
  </si>
  <si>
    <t>Sales by Color Report</t>
  </si>
  <si>
    <t>Fake Dates</t>
  </si>
  <si>
    <t>Wrong Locale</t>
  </si>
  <si>
    <t>Table of Contents</t>
  </si>
  <si>
    <t>Profit and Loss</t>
  </si>
  <si>
    <t>Craig's Design and Landscaping Services</t>
  </si>
  <si>
    <t>January 1-July 14, 2025</t>
  </si>
  <si>
    <t>Distribution account</t>
  </si>
  <si>
    <t>Total</t>
  </si>
  <si>
    <t>Income</t>
  </si>
  <si>
    <t>Design income</t>
  </si>
  <si>
    <t>Discounts given</t>
  </si>
  <si>
    <t>Landscaping Services</t>
  </si>
  <si>
    <t>Job Materials</t>
  </si>
  <si>
    <t>Fountains and Garden Lighting</t>
  </si>
  <si>
    <t>Plants and Soil</t>
  </si>
  <si>
    <t>Sprinklers and Drip Systems</t>
  </si>
  <si>
    <t>Total for Job Materials</t>
  </si>
  <si>
    <t>Labor</t>
  </si>
  <si>
    <t>Installation</t>
  </si>
  <si>
    <t>Maintenance and Repair</t>
  </si>
  <si>
    <t>Total for Labor</t>
  </si>
  <si>
    <t>Total for Landscaping Services</t>
  </si>
  <si>
    <t>Pest Control Services</t>
  </si>
  <si>
    <t>Sales of Product Income</t>
  </si>
  <si>
    <t>Services</t>
  </si>
  <si>
    <t>Total for Income</t>
  </si>
  <si>
    <t>Cost of Goods Sold</t>
  </si>
  <si>
    <t>Total for Cost of Goods Sold</t>
  </si>
  <si>
    <t>Gross Profit</t>
  </si>
  <si>
    <t>Expenses</t>
  </si>
  <si>
    <t>Advertising</t>
  </si>
  <si>
    <t>Automobile</t>
  </si>
  <si>
    <t>Fuel</t>
  </si>
  <si>
    <t>Total for Automobile</t>
  </si>
  <si>
    <t>Equipment Rental</t>
  </si>
  <si>
    <t>Insurance</t>
  </si>
  <si>
    <t>Job Expenses</t>
  </si>
  <si>
    <t>Decks and Patios</t>
  </si>
  <si>
    <t>Total for Job Expenses</t>
  </si>
  <si>
    <t>Legal &amp; Professional Fees</t>
  </si>
  <si>
    <t>Accounting</t>
  </si>
  <si>
    <t>Bookkeeper</t>
  </si>
  <si>
    <t>Lawyer</t>
  </si>
  <si>
    <t>Total for Legal &amp; Professional Fees</t>
  </si>
  <si>
    <t>Equipment Repairs</t>
  </si>
  <si>
    <t>Total for Maintenance and Repair</t>
  </si>
  <si>
    <t>Meals and Entertainment</t>
  </si>
  <si>
    <t>Office Expenses</t>
  </si>
  <si>
    <t>Rent or Lease</t>
  </si>
  <si>
    <t>Utilities</t>
  </si>
  <si>
    <t>Gas and Electric</t>
  </si>
  <si>
    <t>Telephone</t>
  </si>
  <si>
    <t>Total for Utilities</t>
  </si>
  <si>
    <t>Total for Expenses</t>
  </si>
  <si>
    <t>Net Operating Income</t>
  </si>
  <si>
    <t>Other Income</t>
  </si>
  <si>
    <t>Other Expenses</t>
  </si>
  <si>
    <t>Miscellaneous</t>
  </si>
  <si>
    <t>Total for Other Expenses</t>
  </si>
  <si>
    <t>Net Other Income</t>
  </si>
  <si>
    <t>Net Income</t>
  </si>
  <si>
    <t>06-12-2025</t>
  </si>
  <si>
    <t>06-04-2025</t>
  </si>
  <si>
    <t>06-08-2025</t>
  </si>
  <si>
    <t>06-10-2025</t>
  </si>
  <si>
    <t>06-26-2025</t>
  </si>
  <si>
    <t>06-05-2025</t>
  </si>
  <si>
    <t>06-30-2025</t>
  </si>
  <si>
    <t>06-24-2025</t>
  </si>
  <si>
    <t>06-07-2025</t>
  </si>
  <si>
    <t>06-23-2025</t>
  </si>
  <si>
    <t>06-19-2025</t>
  </si>
  <si>
    <t>06-11-2025</t>
  </si>
  <si>
    <t>06-09-2025</t>
  </si>
  <si>
    <t>06-03-2025</t>
  </si>
  <si>
    <t>06-21-2025</t>
  </si>
  <si>
    <t>06-18-2025</t>
  </si>
  <si>
    <t>06-06-2025</t>
  </si>
  <si>
    <t>06-17-2025</t>
  </si>
  <si>
    <t>06-13-2025</t>
  </si>
  <si>
    <t>06-16-2025</t>
  </si>
  <si>
    <t>06-25-2025</t>
  </si>
  <si>
    <t>06-15-2025</t>
  </si>
  <si>
    <t>06-28-2025</t>
  </si>
  <si>
    <t>06-20-2025</t>
  </si>
  <si>
    <t>06-14-2025</t>
  </si>
  <si>
    <t>06-27-2025</t>
  </si>
  <si>
    <t>06-22-2025</t>
  </si>
  <si>
    <t>06-02-2025</t>
  </si>
  <si>
    <t>06-01-2025</t>
  </si>
  <si>
    <t>06-29-2025</t>
  </si>
  <si>
    <t>12-06-2025</t>
  </si>
  <si>
    <t>04-06-2025</t>
  </si>
  <si>
    <t>08-06-2025</t>
  </si>
  <si>
    <t>10-06-2025</t>
  </si>
  <si>
    <t>26-06-2025</t>
  </si>
  <si>
    <t>05-06-2025</t>
  </si>
  <si>
    <t>30-06-2025</t>
  </si>
  <si>
    <t>24-06-2025</t>
  </si>
  <si>
    <t>07-06-2025</t>
  </si>
  <si>
    <t>23-06-2025</t>
  </si>
  <si>
    <t>19-06-2025</t>
  </si>
  <si>
    <t>11-06-2025</t>
  </si>
  <si>
    <t>09-06-2025</t>
  </si>
  <si>
    <t>03-06-2025</t>
  </si>
  <si>
    <t>21-06-2025</t>
  </si>
  <si>
    <t>18-06-2025</t>
  </si>
  <si>
    <t>17-06-2025</t>
  </si>
  <si>
    <t>13-06-2025</t>
  </si>
  <si>
    <t>16-06-2025</t>
  </si>
  <si>
    <t>25-06-2025</t>
  </si>
  <si>
    <t>15-06-2025</t>
  </si>
  <si>
    <t>28-06-2025</t>
  </si>
  <si>
    <t>20-06-2025</t>
  </si>
  <si>
    <t>14-06-2025</t>
  </si>
  <si>
    <t>27-06-2025</t>
  </si>
  <si>
    <t>22-06-2025</t>
  </si>
  <si>
    <t>02-06-2025</t>
  </si>
  <si>
    <t>01-06-2025</t>
  </si>
  <si>
    <t>29-06-2025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</si>
</sst>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\$#,##0.00"/>
  </numFmts>
  <fonts count="30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sz val="11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b/>
      <sz val="13.5"/>
      <color theme="6"/>
      <name val="Aptos Narrow"/>
      <family val="2"/>
      <scheme val="minor"/>
    </font>
    <font>
      <b/>
      <sz val="13.5"/>
      <color theme="5" tint="-0.249977111117893"/>
      <name val="Aptos Narrow"/>
      <family val="2"/>
      <scheme val="minor"/>
    </font>
    <font>
      <b/>
      <sz val="13.5"/>
      <color theme="7"/>
      <name val="Aptos Narrow"/>
      <family val="2"/>
      <scheme val="minor"/>
    </font>
    <font>
      <b/>
      <sz val="13.5"/>
      <color theme="8" tint="-0.249977111117893"/>
      <name val="Aptos Narrow"/>
      <family val="2"/>
      <scheme val="minor"/>
    </font>
    <font>
      <b/>
      <sz val="13.5"/>
      <color theme="2" tint="-0.499984740745262"/>
      <name val="Aptos Narrow"/>
      <family val="2"/>
      <scheme val="minor"/>
    </font>
    <font>
      <b/>
      <sz val="13.5"/>
      <color rgb="FF0F9ED5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rgb="FF000000"/>
      <name val="Aptos Narrow"/>
      <family val="2"/>
      <scheme val="minor"/>
    </font>
    <font>
      <b/>
      <sz val="11"/>
      <name val="Calibri"/>
      <family val="2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EDFB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25" fillId="0" borderId="3"/>
  </cellStyleXfs>
  <cellXfs count="55">
    <xf numFmtId="0" fontId="0" fillId="0" borderId="0" xfId="0"/>
    <xf numFmtId="0" fontId="4" fillId="0" borderId="0" xfId="0" applyFont="1"/>
    <xf numFmtId="14" fontId="6" fillId="0" borderId="0" xfId="0" applyNumberFormat="1" applyFont="1"/>
    <xf numFmtId="0" fontId="5" fillId="2" borderId="0" xfId="0" applyFont="1" applyFill="1"/>
    <xf numFmtId="0" fontId="1" fillId="0" borderId="0" xfId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left" vertical="center" indent="1"/>
    </xf>
    <xf numFmtId="0" fontId="3" fillId="0" borderId="0" xfId="1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1" applyAlignment="1">
      <alignment horizontal="left" vertical="center" indent="3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2" borderId="0" xfId="1" applyFont="1" applyFill="1"/>
    <xf numFmtId="164" fontId="1" fillId="0" borderId="0" xfId="1" applyNumberFormat="1"/>
    <xf numFmtId="14" fontId="1" fillId="0" borderId="0" xfId="1" applyNumberFormat="1"/>
    <xf numFmtId="0" fontId="1" fillId="3" borderId="1" xfId="1" applyFill="1" applyBorder="1"/>
    <xf numFmtId="0" fontId="8" fillId="3" borderId="1" xfId="1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6" fillId="4" borderId="0" xfId="0" applyFont="1" applyFill="1"/>
    <xf numFmtId="0" fontId="15" fillId="0" borderId="0" xfId="0" applyFont="1"/>
    <xf numFmtId="14" fontId="15" fillId="0" borderId="0" xfId="0" applyNumberFormat="1" applyFont="1"/>
    <xf numFmtId="164" fontId="15" fillId="0" borderId="0" xfId="0" applyNumberFormat="1" applyFont="1"/>
    <xf numFmtId="0" fontId="17" fillId="0" borderId="0" xfId="1" applyFont="1"/>
    <xf numFmtId="0" fontId="1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9" fillId="2" borderId="0" xfId="1" applyFont="1" applyFill="1"/>
    <xf numFmtId="0" fontId="19" fillId="5" borderId="0" xfId="1" applyFont="1" applyFill="1"/>
    <xf numFmtId="0" fontId="8" fillId="3" borderId="2" xfId="1" applyFont="1" applyFill="1" applyBorder="1"/>
    <xf numFmtId="0" fontId="1" fillId="3" borderId="2" xfId="1" applyFill="1" applyBorder="1"/>
    <xf numFmtId="0" fontId="20" fillId="0" borderId="0" xfId="0" applyFont="1"/>
    <xf numFmtId="0" fontId="21" fillId="0" borderId="0" xfId="2" applyAlignment="1">
      <alignment wrapText="1"/>
    </xf>
    <xf numFmtId="0" fontId="21" fillId="0" borderId="0" xfId="2"/>
    <xf numFmtId="0" fontId="26" fillId="0" borderId="3" xfId="3" applyFont="1" applyAlignment="1">
      <alignment horizontal="center" wrapText="1"/>
    </xf>
    <xf numFmtId="0" fontId="27" fillId="0" borderId="0" xfId="2" applyFont="1" applyAlignment="1">
      <alignment horizontal="left" wrapText="1"/>
    </xf>
    <xf numFmtId="0" fontId="27" fillId="0" borderId="0" xfId="2" applyFont="1" applyAlignment="1">
      <alignment horizontal="left" wrapText="1" indent="1"/>
    </xf>
    <xf numFmtId="0" fontId="27" fillId="0" borderId="0" xfId="2" applyFont="1" applyAlignment="1">
      <alignment horizontal="left" wrapText="1" indent="2"/>
    </xf>
    <xf numFmtId="0" fontId="27" fillId="0" borderId="0" xfId="2" applyFont="1" applyAlignment="1">
      <alignment horizontal="left" wrapText="1" indent="3"/>
    </xf>
    <xf numFmtId="0" fontId="28" fillId="0" borderId="0" xfId="2" applyFont="1" applyAlignment="1">
      <alignment horizontal="left" wrapText="1" indent="2"/>
    </xf>
    <xf numFmtId="0" fontId="28" fillId="0" borderId="0" xfId="2" applyFont="1" applyAlignment="1">
      <alignment horizontal="left" wrapText="1" indent="1"/>
    </xf>
    <xf numFmtId="0" fontId="28" fillId="0" borderId="0" xfId="2" applyFont="1" applyAlignment="1">
      <alignment horizontal="left" wrapText="1"/>
    </xf>
    <xf numFmtId="0" fontId="29" fillId="0" borderId="0" xfId="1" applyFont="1"/>
    <xf numFmtId="14" fontId="7" fillId="0" borderId="0" xfId="1" applyNumberFormat="1" applyFont="1"/>
    <xf numFmtId="4" fontId="27" fillId="0" borderId="0" xfId="2" applyNumberFormat="1" applyFont="1" applyAlignment="1">
      <alignment wrapText="1"/>
    </xf>
    <xf numFmtId="165" fontId="28" fillId="0" borderId="0" xfId="2" applyNumberFormat="1" applyFont="1" applyAlignment="1">
      <alignment wrapText="1"/>
    </xf>
    <xf numFmtId="0" fontId="27" fillId="0" borderId="0" xfId="2" applyFont="1" applyAlignment="1">
      <alignment wrapText="1"/>
    </xf>
    <xf numFmtId="0" fontId="28" fillId="0" borderId="4" xfId="2" applyFont="1" applyBorder="1" applyAlignment="1">
      <alignment horizontal="left" wrapText="1"/>
    </xf>
    <xf numFmtId="165" fontId="28" fillId="0" borderId="5" xfId="2" applyNumberFormat="1" applyFont="1" applyBorder="1" applyAlignment="1">
      <alignment wrapText="1"/>
    </xf>
    <xf numFmtId="0" fontId="1" fillId="6" borderId="0" xfId="1" applyFill="1"/>
    <xf numFmtId="0" fontId="22" fillId="0" borderId="0" xfId="2" applyFont="1" applyAlignment="1">
      <alignment horizontal="center" wrapText="1"/>
    </xf>
    <xf numFmtId="0" fontId="21" fillId="0" borderId="0" xfId="2" applyAlignment="1">
      <alignment wrapText="1"/>
    </xf>
    <xf numFmtId="0" fontId="23" fillId="0" borderId="0" xfId="2" applyFont="1" applyAlignment="1">
      <alignment horizontal="center" wrapText="1"/>
    </xf>
    <xf numFmtId="0" fontId="24" fillId="0" borderId="0" xfId="2" applyFont="1" applyAlignment="1">
      <alignment horizontal="center" wrapText="1"/>
    </xf>
  </cellXfs>
  <cellStyles count="4">
    <cellStyle name="HeaderCellStyle" xfId="3" xr:uid="{820D3B89-3CFA-4205-B4A4-D8D3877B2060}"/>
    <cellStyle name="Normal" xfId="0" builtinId="0"/>
    <cellStyle name="Normal 2" xfId="1" xr:uid="{6953F516-E840-4D89-BD9C-567F4CB3D711}"/>
    <cellStyle name="Normal 3" xfId="2" xr:uid="{018F3EF5-2600-4830-B8B7-F3CCE2DC0C08}"/>
  </cellStyles>
  <dxfs count="2">
    <dxf>
      <fill>
        <patternFill>
          <bgColor theme="6" tint="0.59996337778862885"/>
        </patternFill>
      </fill>
    </dxf>
    <dxf>
      <font>
        <b/>
        <i val="0"/>
        <color theme="6"/>
      </font>
      <fill>
        <patternFill>
          <bgColor theme="6" tint="0.79998168889431442"/>
        </patternFill>
      </fill>
      <border>
        <left style="dashed">
          <color theme="6" tint="0.39994506668294322"/>
        </left>
        <right style="dashed">
          <color theme="6" tint="0.39994506668294322"/>
        </right>
        <top style="dashed">
          <color theme="6" tint="0.39994506668294322"/>
        </top>
        <bottom style="dashed">
          <color theme="6" tint="0.399945066682943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[Simple Excel Tips.xlsx]Sales by Color!PivotTable1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 of Qty by Color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by Color'!$C$4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'Sales by Color'!$B$5:$B$11</c:f>
              <c:strCache>
                <c:ptCount val="6"/>
                <c:pt idx="0">
                  <c:v>Black</c:v>
                </c:pt>
                <c:pt idx="1">
                  <c:v>Cherry</c:v>
                </c:pt>
                <c:pt idx="2">
                  <c:v>Grey</c:v>
                </c:pt>
                <c:pt idx="3">
                  <c:v>Sage</c:v>
                </c:pt>
                <c:pt idx="4">
                  <c:v>Walnut</c:v>
                </c:pt>
                <c:pt idx="5">
                  <c:v>White</c:v>
                </c:pt>
              </c:strCache>
            </c:strRef>
          </c:cat>
          <c:val>
            <c:numRef>
              <c:f>'Sales by Color'!$C$5:$C$11</c:f>
              <c:numCache>
                <c:formatCode>General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17</c:v>
                </c:pt>
                <c:pt idx="3">
                  <c:v>22</c:v>
                </c:pt>
                <c:pt idx="4">
                  <c:v>32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8-45B2-A0FD-46C660E8F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118149007"/>
        <c:axId val="1118140847"/>
      </c:barChart>
      <c:catAx>
        <c:axId val="111814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40847"/>
        <c:crosses val="autoZero"/>
        <c:auto val="1"/>
        <c:lblAlgn val="ctr"/>
        <c:lblOffset val="100"/>
        <c:noMultiLvlLbl val="0"/>
      </c:catAx>
      <c:valAx>
        <c:axId val="11181408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814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stomer List'!A1"/><Relationship Id="rId7" Type="http://schemas.openxmlformats.org/officeDocument/2006/relationships/hyperlink" Target="#'Sales by Color'!A1"/><Relationship Id="rId2" Type="http://schemas.openxmlformats.org/officeDocument/2006/relationships/image" Target="../media/image1.emf"/><Relationship Id="rId1" Type="http://schemas.openxmlformats.org/officeDocument/2006/relationships/hyperlink" Target="#'Dynamic Array Functions'!A1"/><Relationship Id="rId6" Type="http://schemas.openxmlformats.org/officeDocument/2006/relationships/image" Target="../media/image3.emf"/><Relationship Id="rId5" Type="http://schemas.openxmlformats.org/officeDocument/2006/relationships/hyperlink" Target="#'Fake Dates'!A1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180976</xdr:rowOff>
        </xdr:from>
        <xdr:to>
          <xdr:col>6</xdr:col>
          <xdr:colOff>95250</xdr:colOff>
          <xdr:row>14</xdr:row>
          <xdr:rowOff>144093</xdr:rowOff>
        </xdr:to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C85D90AF-8FD4-061F-E426-B1B8F6AA66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ynamic Array Functions'!$A$1:$D$20" spid="_x0000_s722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" r="-4762"/>
            <a:stretch>
              <a:fillRect/>
            </a:stretch>
          </xdr:blipFill>
          <xdr:spPr bwMode="auto">
            <a:xfrm>
              <a:off x="609600" y="895351"/>
              <a:ext cx="3143250" cy="2058617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542926</xdr:colOff>
          <xdr:row>3</xdr:row>
          <xdr:rowOff>180976</xdr:rowOff>
        </xdr:from>
        <xdr:to>
          <xdr:col>12</xdr:col>
          <xdr:colOff>190501</xdr:colOff>
          <xdr:row>14</xdr:row>
          <xdr:rowOff>161926</xdr:rowOff>
        </xdr:to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2FF881A3-9231-D16D-B1BD-C6C63051CE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stomer List'!$A$1:$G$16" spid="_x0000_s7229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r="16277"/>
            <a:stretch>
              <a:fillRect/>
            </a:stretch>
          </xdr:blipFill>
          <xdr:spPr bwMode="auto">
            <a:xfrm>
              <a:off x="4200526" y="895351"/>
              <a:ext cx="3305175" cy="2076450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6</xdr:col>
          <xdr:colOff>105192</xdr:colOff>
          <xdr:row>27</xdr:row>
          <xdr:rowOff>85725</xdr:rowOff>
        </xdr:to>
        <xdr:pic>
          <xdr:nvPicPr>
            <xdr:cNvPr id="8" name="Picture 7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57DDD782-40C5-E24E-8500-D32AA70F4F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ake Dates'!$A$1:$E$13" spid="_x0000_s723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09600" y="3381375"/>
              <a:ext cx="3153192" cy="1990725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556261</xdr:colOff>
          <xdr:row>16</xdr:row>
          <xdr:rowOff>160020</xdr:rowOff>
        </xdr:from>
        <xdr:to>
          <xdr:col>12</xdr:col>
          <xdr:colOff>190501</xdr:colOff>
          <xdr:row>27</xdr:row>
          <xdr:rowOff>91440</xdr:rowOff>
        </xdr:to>
        <xdr:pic>
          <xdr:nvPicPr>
            <xdr:cNvPr id="3" name="Picture 2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3116E993-978A-310C-BE1A-D00198D1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ales by Color'!$A$1:$L$20" spid="_x0000_s7231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r="13823"/>
            <a:stretch>
              <a:fillRect/>
            </a:stretch>
          </xdr:blipFill>
          <xdr:spPr bwMode="auto">
            <a:xfrm>
              <a:off x="4213861" y="3230880"/>
              <a:ext cx="3291840" cy="1943100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176211</xdr:rowOff>
    </xdr:from>
    <xdr:to>
      <xdr:col>11</xdr:col>
      <xdr:colOff>200025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0343A6-1DEF-1D49-2F87-FDAC72BC4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c\Dropbox\Excel%20Campus\Webinars\Elevate\Excel%20Blueprint\Presentation%20Files\1.%20Dynamic%20Arrays%20Example.xlsx" TargetMode="External"/><Relationship Id="rId1" Type="http://schemas.openxmlformats.org/officeDocument/2006/relationships/externalLinkPath" Target="file:///C:\Users\jonac\Dropbox\Excel%20Campus\Webinars\Elevate\Excel%20Blueprint\Presentation%20Files\1.%20Dynamic%20Arrays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mple Example"/>
      <sheetName val="Dynamic Array Functions"/>
      <sheetName val="FILTER vs XLOOKUP"/>
      <sheetName val="Filter"/>
      <sheetName val="Dynamic Invoice"/>
      <sheetName val="Show Details"/>
      <sheetName val="Multiple Checkboxes Warning"/>
      <sheetName val="Sales Data"/>
      <sheetName val="Invoice Data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 Acampora" refreshedDate="45870.410159837964" createdVersion="8" refreshedVersion="8" minRefreshableVersion="3" recordCount="63" xr:uid="{FC14C3CF-1010-47AE-9093-EAFD5571650D}">
  <cacheSource type="worksheet">
    <worksheetSource ref="A1:J64" sheet="Raw Order Data"/>
  </cacheSource>
  <cacheFields count="10">
    <cacheField name="Order ID" numFmtId="0">
      <sharedItems containsSemiMixedTypes="0" containsString="0" containsNumber="1" containsInteger="1" minValue="5023" maxValue="5085"/>
    </cacheField>
    <cacheField name="Order Date" numFmtId="14">
      <sharedItems containsSemiMixedTypes="0" containsNonDate="0" containsDate="1" containsString="0" minDate="2022-01-01T00:00:00" maxDate="2022-01-02T00:00:00"/>
    </cacheField>
    <cacheField name="Product ID" numFmtId="0">
      <sharedItems/>
    </cacheField>
    <cacheField name="Qty" numFmtId="0">
      <sharedItems containsSemiMixedTypes="0" containsString="0" containsNumber="1" containsInteger="1" minValue="1" maxValue="4"/>
    </cacheField>
    <cacheField name="Color" numFmtId="0">
      <sharedItems count="6">
        <s v="Grey"/>
        <s v="Black"/>
        <s v="Sage"/>
        <s v="Walnut"/>
        <s v="Cherry"/>
        <s v="White"/>
      </sharedItems>
    </cacheField>
    <cacheField name="Customer ID" numFmtId="0">
      <sharedItems containsSemiMixedTypes="0" containsString="0" containsNumber="1" containsInteger="1" minValue="770170" maxValue="770263"/>
    </cacheField>
    <cacheField name="Customer Name" numFmtId="0">
      <sharedItems/>
    </cacheField>
    <cacheField name="Customer Phone" numFmtId="0">
      <sharedItems containsBlank="1"/>
    </cacheField>
    <cacheField name="Customer Email" numFmtId="0">
      <sharedItems/>
    </cacheField>
    <cacheField name="Text Messag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n v="5023"/>
    <d v="2022-01-01T00:00:00"/>
    <s v="1002-0"/>
    <n v="3"/>
    <x v="0"/>
    <n v="770170"/>
    <s v="Gill Jorck"/>
    <s v="496-109-8248"/>
    <s v="gjorckrf@dell.com"/>
    <b v="0"/>
  </r>
  <r>
    <n v="5024"/>
    <d v="2022-01-01T00:00:00"/>
    <s v="1007-4"/>
    <n v="1"/>
    <x v="0"/>
    <n v="770172"/>
    <s v="Gustav Speight"/>
    <s v="435-543-1351"/>
    <s v="gspeighthw@opera.com"/>
    <b v="1"/>
  </r>
  <r>
    <n v="5025"/>
    <d v="2022-01-01T00:00:00"/>
    <s v="1003-0"/>
    <n v="3"/>
    <x v="1"/>
    <n v="770173"/>
    <s v="Clarinda Arnaudin"/>
    <s v="934-330-5865"/>
    <s v="carnaudinge@google.it"/>
    <b v="1"/>
  </r>
  <r>
    <n v="5026"/>
    <d v="2022-01-01T00:00:00"/>
    <s v="1007-4"/>
    <n v="2"/>
    <x v="2"/>
    <n v="770174"/>
    <s v="Edie Laing"/>
    <s v="207-965-8554"/>
    <s v="elaingo0@godaddy.com"/>
    <b v="1"/>
  </r>
  <r>
    <n v="5027"/>
    <d v="2022-01-01T00:00:00"/>
    <s v="1005-0"/>
    <n v="2"/>
    <x v="0"/>
    <n v="770175"/>
    <s v="Swen Rossander"/>
    <s v="263-569-2607"/>
    <s v="srossanderam@microsoft.com"/>
    <b v="0"/>
  </r>
  <r>
    <n v="5028"/>
    <d v="2022-01-01T00:00:00"/>
    <s v="1004-0"/>
    <n v="3"/>
    <x v="2"/>
    <n v="770176"/>
    <s v="Robyn Rubee"/>
    <s v="747-832-4932"/>
    <s v="rrubeeqk@odnoklassniki.ru"/>
    <b v="1"/>
  </r>
  <r>
    <n v="5029"/>
    <d v="2022-01-01T00:00:00"/>
    <s v="1004-5"/>
    <n v="3"/>
    <x v="0"/>
    <n v="770178"/>
    <s v="Patricio Parke"/>
    <s v="244-460-9646"/>
    <s v="pparkecb@cnbc.com"/>
    <b v="1"/>
  </r>
  <r>
    <n v="5030"/>
    <d v="2022-01-01T00:00:00"/>
    <s v="1003-0"/>
    <n v="4"/>
    <x v="1"/>
    <n v="770180"/>
    <s v="Joella Molineaux"/>
    <s v="161-402-5361"/>
    <s v="jmolineaux4e@biglobe.ne.jp"/>
    <b v="0"/>
  </r>
  <r>
    <n v="5031"/>
    <d v="2022-01-01T00:00:00"/>
    <s v="1006-0"/>
    <n v="3"/>
    <x v="3"/>
    <n v="770181"/>
    <s v="Wandie McClunaghan"/>
    <s v="188-938-7477"/>
    <s v="wmcclunaghan7z@plala.or.jp"/>
    <b v="1"/>
  </r>
  <r>
    <n v="5032"/>
    <d v="2022-01-01T00:00:00"/>
    <s v="1006-0"/>
    <n v="2"/>
    <x v="2"/>
    <n v="770182"/>
    <s v="Quillan Rennock"/>
    <m/>
    <s v="qrennocklk@last.fm"/>
    <b v="1"/>
  </r>
  <r>
    <n v="5033"/>
    <d v="2022-01-01T00:00:00"/>
    <s v="1007-0"/>
    <n v="1"/>
    <x v="4"/>
    <n v="770183"/>
    <s v="Skippy Orpen"/>
    <s v="679-599-0561"/>
    <s v="sorpend0@discuz.net"/>
    <b v="1"/>
  </r>
  <r>
    <n v="5034"/>
    <d v="2022-01-01T00:00:00"/>
    <s v="1003-4"/>
    <n v="1"/>
    <x v="3"/>
    <n v="770184"/>
    <s v="Eustacia Wotton"/>
    <s v="389-842-5109"/>
    <s v="ewottonfd@surveymonkey.com"/>
    <b v="0"/>
  </r>
  <r>
    <n v="5035"/>
    <d v="2022-01-01T00:00:00"/>
    <s v="1002-0"/>
    <n v="2"/>
    <x v="4"/>
    <n v="770185"/>
    <s v="Arda Farres"/>
    <s v="894-512-1874"/>
    <s v="afarres3v@google.de"/>
    <b v="1"/>
  </r>
  <r>
    <n v="5036"/>
    <d v="2022-01-01T00:00:00"/>
    <s v="1007-4"/>
    <n v="4"/>
    <x v="1"/>
    <n v="770187"/>
    <s v="Garik Palay"/>
    <s v="660-786-7122"/>
    <s v="gpalaydp@oakley.com"/>
    <b v="0"/>
  </r>
  <r>
    <n v="5037"/>
    <d v="2022-01-01T00:00:00"/>
    <s v="1006-0"/>
    <n v="1"/>
    <x v="3"/>
    <n v="770189"/>
    <s v="Teddie Carvil"/>
    <s v="921-149-7617"/>
    <s v="tcarvil2s@usgs.gov"/>
    <b v="1"/>
  </r>
  <r>
    <n v="5038"/>
    <d v="2022-01-01T00:00:00"/>
    <s v="1007-0"/>
    <n v="2"/>
    <x v="2"/>
    <n v="770191"/>
    <s v="Gail Dubble"/>
    <s v="418-207-5441"/>
    <s v="gdubblepk@wikispaces.com"/>
    <b v="1"/>
  </r>
  <r>
    <n v="5039"/>
    <d v="2022-01-01T00:00:00"/>
    <s v="1004-0"/>
    <n v="1"/>
    <x v="5"/>
    <n v="770192"/>
    <s v="Kendall MacEnelly"/>
    <s v="454-969-7908"/>
    <s v="kmacenelly9g@blogspot.com"/>
    <b v="1"/>
  </r>
  <r>
    <n v="5040"/>
    <d v="2022-01-01T00:00:00"/>
    <s v="1005-0"/>
    <n v="1"/>
    <x v="2"/>
    <n v="770194"/>
    <s v="Lynn Kempster"/>
    <s v="305-747-7011"/>
    <s v="lkempsterp9@fotki.com"/>
    <b v="1"/>
  </r>
  <r>
    <n v="5041"/>
    <d v="2022-01-01T00:00:00"/>
    <s v="1004-0"/>
    <n v="1"/>
    <x v="3"/>
    <n v="770195"/>
    <s v="Harv Harrowsmith"/>
    <s v="250-293-2515"/>
    <s v="hharrowsmith4s@google.co.jp"/>
    <b v="0"/>
  </r>
  <r>
    <n v="5042"/>
    <d v="2022-01-01T00:00:00"/>
    <s v="1005-0"/>
    <n v="3"/>
    <x v="4"/>
    <n v="770197"/>
    <s v="Petronella Fayer"/>
    <s v="929-385-0753"/>
    <s v="pfayer2c@myspace.com"/>
    <b v="1"/>
  </r>
  <r>
    <n v="5043"/>
    <d v="2022-01-01T00:00:00"/>
    <s v="1007-0"/>
    <n v="2"/>
    <x v="3"/>
    <n v="770199"/>
    <s v="Maxine Figger"/>
    <s v="725-116-9085"/>
    <s v="mfiggerkp@taobao.com"/>
    <b v="0"/>
  </r>
  <r>
    <n v="5044"/>
    <d v="2022-01-01T00:00:00"/>
    <s v="1005-0"/>
    <n v="2"/>
    <x v="4"/>
    <n v="770200"/>
    <s v="Krysta Maso"/>
    <s v="519-561-3648"/>
    <s v="kmaso6e@pcworld.com"/>
    <b v="0"/>
  </r>
  <r>
    <n v="5045"/>
    <d v="2022-01-01T00:00:00"/>
    <s v="1006-0"/>
    <n v="1"/>
    <x v="0"/>
    <n v="770202"/>
    <s v="Enrika Sturgeon"/>
    <s v="495-731-7766"/>
    <s v="esturgeonf4@themeforest.net"/>
    <b v="0"/>
  </r>
  <r>
    <n v="5046"/>
    <d v="2022-01-01T00:00:00"/>
    <s v="1004-5"/>
    <n v="1"/>
    <x v="2"/>
    <n v="770204"/>
    <s v="Albie MacIver"/>
    <s v="443-257-5445"/>
    <s v="amaciver2t@example.com"/>
    <b v="1"/>
  </r>
  <r>
    <n v="5047"/>
    <d v="2022-01-01T00:00:00"/>
    <s v="1003-0"/>
    <n v="1"/>
    <x v="2"/>
    <n v="770205"/>
    <s v="Benni Chad"/>
    <s v="988-106-2461"/>
    <s v="bchadfb@apache.org"/>
    <b v="1"/>
  </r>
  <r>
    <n v="5048"/>
    <d v="2022-01-01T00:00:00"/>
    <s v="1001-0"/>
    <n v="4"/>
    <x v="5"/>
    <n v="770207"/>
    <s v="Arly Candwell"/>
    <s v="276-414-8770"/>
    <s v="acandwellj6@ox.ac.uk"/>
    <b v="0"/>
  </r>
  <r>
    <n v="5049"/>
    <d v="2022-01-01T00:00:00"/>
    <s v="1006-0"/>
    <n v="2"/>
    <x v="4"/>
    <n v="770209"/>
    <s v="Reynolds Claypool"/>
    <s v="639-677-7473"/>
    <s v="rclaypooll5@vkontakte.ru"/>
    <b v="1"/>
  </r>
  <r>
    <n v="5050"/>
    <d v="2022-01-01T00:00:00"/>
    <s v="1006-5"/>
    <n v="2"/>
    <x v="1"/>
    <n v="770211"/>
    <s v="Pryce Crumley"/>
    <s v="421-545-1460"/>
    <s v="pcrumley1z@samsung.com"/>
    <b v="1"/>
  </r>
  <r>
    <n v="5051"/>
    <d v="2022-01-01T00:00:00"/>
    <s v="1004-0"/>
    <n v="3"/>
    <x v="4"/>
    <n v="770212"/>
    <s v="Ulrike Christophersen"/>
    <s v="575-596-6971"/>
    <s v="uchristophersenq7@latimes.com"/>
    <b v="0"/>
  </r>
  <r>
    <n v="5052"/>
    <d v="2022-01-01T00:00:00"/>
    <s v="1002-0"/>
    <n v="2"/>
    <x v="3"/>
    <n v="770213"/>
    <s v="Annora Masserel"/>
    <s v="259-370-7070"/>
    <s v="amasserelp2@princeton.edu"/>
    <b v="0"/>
  </r>
  <r>
    <n v="5053"/>
    <d v="2022-01-01T00:00:00"/>
    <s v="1005-0"/>
    <n v="4"/>
    <x v="3"/>
    <n v="770215"/>
    <s v="Kitty Baskwell"/>
    <s v="694-786-9736"/>
    <s v="kbaskwellff@forbes.com"/>
    <b v="0"/>
  </r>
  <r>
    <n v="5054"/>
    <d v="2022-01-01T00:00:00"/>
    <s v="1007-4"/>
    <n v="2"/>
    <x v="2"/>
    <n v="770216"/>
    <s v="Valle Corkitt"/>
    <s v="456-834-8615"/>
    <s v="vcorkittnn@vistaprint.com"/>
    <b v="0"/>
  </r>
  <r>
    <n v="5055"/>
    <d v="2022-01-01T00:00:00"/>
    <s v="1004-5"/>
    <n v="2"/>
    <x v="5"/>
    <n v="770217"/>
    <s v="Bette Lammers"/>
    <s v="156-241-7096"/>
    <s v="blammersb4@ihg.com"/>
    <b v="0"/>
  </r>
  <r>
    <n v="5056"/>
    <d v="2022-01-01T00:00:00"/>
    <s v="1004-5"/>
    <n v="1"/>
    <x v="3"/>
    <n v="770219"/>
    <s v="Gayler Cudbird"/>
    <s v="188-163-3734"/>
    <s v="gcudbird6w@wix.com"/>
    <b v="1"/>
  </r>
  <r>
    <n v="5057"/>
    <d v="2022-01-01T00:00:00"/>
    <s v="1007-0"/>
    <n v="3"/>
    <x v="5"/>
    <n v="770221"/>
    <s v="Caryl Stonary"/>
    <s v="584-420-6428"/>
    <s v="cstonaryd7@phpbb.com"/>
    <b v="0"/>
  </r>
  <r>
    <n v="5058"/>
    <d v="2022-01-01T00:00:00"/>
    <s v="1004-0"/>
    <n v="1"/>
    <x v="3"/>
    <n v="770222"/>
    <s v="Janet Mattiello"/>
    <s v="208-477-6636"/>
    <s v="jmattiello4f@cocolog-nifty.com"/>
    <b v="1"/>
  </r>
  <r>
    <n v="5059"/>
    <d v="2022-01-01T00:00:00"/>
    <s v="1006-0"/>
    <n v="4"/>
    <x v="3"/>
    <n v="770223"/>
    <s v="Tabbi MacDirmid"/>
    <s v="746-400-7675"/>
    <s v="tmacdirmidg4@cargocollective.com"/>
    <b v="0"/>
  </r>
  <r>
    <n v="5060"/>
    <d v="2022-01-01T00:00:00"/>
    <s v="1004-0"/>
    <n v="3"/>
    <x v="2"/>
    <n v="770225"/>
    <s v="Holden Loch"/>
    <s v="369-152-4315"/>
    <s v="hlochnu@netvibes.com"/>
    <b v="0"/>
  </r>
  <r>
    <n v="5061"/>
    <d v="2022-01-01T00:00:00"/>
    <s v="1002-0"/>
    <n v="3"/>
    <x v="4"/>
    <n v="770226"/>
    <s v="Ulrick Knill"/>
    <s v="862-801-5187"/>
    <s v="uknilliu@exblog.jp"/>
    <b v="0"/>
  </r>
  <r>
    <n v="5062"/>
    <d v="2022-01-01T00:00:00"/>
    <s v="1003-0"/>
    <n v="2"/>
    <x v="5"/>
    <n v="770228"/>
    <s v="Raymond Brine"/>
    <s v="228-723-8902"/>
    <s v="rbrineqm@sphinn.com"/>
    <b v="0"/>
  </r>
  <r>
    <n v="5063"/>
    <d v="2022-01-01T00:00:00"/>
    <s v="1005-0"/>
    <n v="4"/>
    <x v="5"/>
    <n v="770230"/>
    <s v="Gery Matzl"/>
    <s v="861-265-3862"/>
    <s v="gmatzlkn@nationalgeographic.com"/>
    <b v="0"/>
  </r>
  <r>
    <n v="5064"/>
    <d v="2022-01-01T00:00:00"/>
    <s v="1005-0"/>
    <n v="2"/>
    <x v="3"/>
    <n v="770232"/>
    <s v="Jorge Gutierrez"/>
    <s v="509-984-4857"/>
    <s v="jgutierrezo6@about.com"/>
    <b v="0"/>
  </r>
  <r>
    <n v="5065"/>
    <d v="2022-01-01T00:00:00"/>
    <s v="1006-5"/>
    <n v="2"/>
    <x v="1"/>
    <n v="770234"/>
    <s v="Evanne Fullager"/>
    <s v="671-391-8025"/>
    <s v="efullager30@lulu.com"/>
    <b v="1"/>
  </r>
  <r>
    <n v="5066"/>
    <d v="2022-01-01T00:00:00"/>
    <s v="1004-5"/>
    <n v="2"/>
    <x v="0"/>
    <n v="770236"/>
    <s v="Sonnie Dyerson"/>
    <s v="303-206-5341"/>
    <s v="sdyersonx@buzzfeed.com"/>
    <b v="1"/>
  </r>
  <r>
    <n v="5067"/>
    <d v="2022-01-01T00:00:00"/>
    <s v="1004-5"/>
    <n v="1"/>
    <x v="4"/>
    <n v="770237"/>
    <s v="Marigold Watkinson"/>
    <s v="484-729-5692"/>
    <s v="mwatkinson4n@webeden.co.uk"/>
    <b v="0"/>
  </r>
  <r>
    <n v="5068"/>
    <d v="2022-01-01T00:00:00"/>
    <s v="1003-4"/>
    <n v="3"/>
    <x v="1"/>
    <n v="770238"/>
    <s v="Nanice Adriaens"/>
    <s v="389-243-4948"/>
    <s v="nadriaens2n@domainmarket.com"/>
    <b v="1"/>
  </r>
  <r>
    <n v="5069"/>
    <d v="2022-01-01T00:00:00"/>
    <s v="1003-0"/>
    <n v="4"/>
    <x v="0"/>
    <n v="770239"/>
    <s v="Godwin Goodfield"/>
    <s v="695-754-7036"/>
    <s v="ggoodfieldby@gravatar.com"/>
    <b v="0"/>
  </r>
  <r>
    <n v="5070"/>
    <d v="2022-01-01T00:00:00"/>
    <s v="1003-0"/>
    <n v="1"/>
    <x v="3"/>
    <n v="770241"/>
    <s v="Fulton Pittendreigh"/>
    <s v="662-438-5060"/>
    <s v="fpittendreigh51@ow.ly"/>
    <b v="1"/>
  </r>
  <r>
    <n v="5071"/>
    <d v="2022-01-01T00:00:00"/>
    <s v="1001-0"/>
    <n v="1"/>
    <x v="5"/>
    <n v="770242"/>
    <s v="Langsdon Spinke"/>
    <s v="202-571-6031"/>
    <s v="lspinke6x@bing.com"/>
    <b v="0"/>
  </r>
  <r>
    <n v="5072"/>
    <d v="2022-01-01T00:00:00"/>
    <s v="1007-4"/>
    <n v="3"/>
    <x v="3"/>
    <n v="770243"/>
    <s v="Mackenzie Shildrick"/>
    <s v="170-337-2770"/>
    <s v="mshildrickbp@archive.org"/>
    <b v="0"/>
  </r>
  <r>
    <n v="5073"/>
    <d v="2022-01-01T00:00:00"/>
    <s v="1005-0"/>
    <n v="1"/>
    <x v="2"/>
    <n v="770245"/>
    <s v="Blondell Manginot"/>
    <s v="896-130-1659"/>
    <s v="bmanginotjh@yellowpages.com"/>
    <b v="1"/>
  </r>
  <r>
    <n v="5074"/>
    <d v="2022-01-01T00:00:00"/>
    <s v="1004-0"/>
    <n v="2"/>
    <x v="1"/>
    <n v="770246"/>
    <s v="Nicolai Yaneev"/>
    <s v="456-836-6184"/>
    <s v="nyaneevp6@xinhuanet.com"/>
    <b v="0"/>
  </r>
  <r>
    <n v="5075"/>
    <d v="2022-01-01T00:00:00"/>
    <s v="1003-0"/>
    <n v="3"/>
    <x v="3"/>
    <n v="770247"/>
    <s v="Fancy Jest"/>
    <s v="493-791-6223"/>
    <s v="fjest2m@twitpic.com"/>
    <b v="1"/>
  </r>
  <r>
    <n v="5076"/>
    <d v="2022-01-01T00:00:00"/>
    <s v="1006-0"/>
    <n v="3"/>
    <x v="5"/>
    <n v="770248"/>
    <s v="Danya Pudge"/>
    <s v="106-523-0680"/>
    <s v="dpudgeeh@eepurl.com"/>
    <b v="1"/>
  </r>
  <r>
    <n v="5077"/>
    <d v="2022-01-01T00:00:00"/>
    <s v="1001-0"/>
    <n v="1"/>
    <x v="3"/>
    <n v="770250"/>
    <s v="Leighton Tuck"/>
    <s v="921-393-0324"/>
    <s v="ltucki2@163.com"/>
    <b v="0"/>
  </r>
  <r>
    <n v="5078"/>
    <d v="2022-01-01T00:00:00"/>
    <s v="1007-0"/>
    <n v="4"/>
    <x v="1"/>
    <n v="770251"/>
    <s v="Kathlin Giordano"/>
    <s v="250-643-2201"/>
    <s v="kgiordanocr@soup.io"/>
    <b v="1"/>
  </r>
  <r>
    <n v="5079"/>
    <d v="2022-01-01T00:00:00"/>
    <s v="1004-5"/>
    <n v="1"/>
    <x v="5"/>
    <n v="770253"/>
    <s v="Basil Fairbrother"/>
    <s v="235-300-9860"/>
    <s v="bfairbrother9h@odnoklassniki.ru"/>
    <b v="1"/>
  </r>
  <r>
    <n v="5080"/>
    <d v="2022-01-01T00:00:00"/>
    <s v="1006-5"/>
    <n v="2"/>
    <x v="3"/>
    <n v="770255"/>
    <s v="Debora Thornthwaite"/>
    <s v="457-641-1081"/>
    <s v="dthornthwaitedx@home.pl"/>
    <b v="1"/>
  </r>
  <r>
    <n v="5081"/>
    <d v="2022-01-01T00:00:00"/>
    <s v="1006-5"/>
    <n v="4"/>
    <x v="4"/>
    <n v="770257"/>
    <s v="Mikkel Barrowcliffe"/>
    <s v="491-132-8656"/>
    <s v="mbarrowcliffe4c@mashable.com"/>
    <b v="0"/>
  </r>
  <r>
    <n v="5082"/>
    <d v="2022-01-01T00:00:00"/>
    <s v="1001-0"/>
    <n v="2"/>
    <x v="5"/>
    <n v="770258"/>
    <s v="Selby Desorts"/>
    <s v="196-400-7195"/>
    <s v="sdesortsg0@tmall.com"/>
    <b v="1"/>
  </r>
  <r>
    <n v="5083"/>
    <d v="2022-01-01T00:00:00"/>
    <s v="1006-0"/>
    <n v="4"/>
    <x v="2"/>
    <n v="770260"/>
    <s v="Omar Ambrodi"/>
    <s v="722-954-1536"/>
    <s v="oambrodi3d@histats.com"/>
    <b v="0"/>
  </r>
  <r>
    <n v="5084"/>
    <d v="2022-01-01T00:00:00"/>
    <s v="1004-0"/>
    <n v="1"/>
    <x v="0"/>
    <n v="770261"/>
    <s v="Clemence Erik"/>
    <s v="611-925-7287"/>
    <s v="cerikcn@e-recht24.de"/>
    <b v="0"/>
  </r>
  <r>
    <n v="5085"/>
    <d v="2022-01-01T00:00:00"/>
    <s v="1006-5"/>
    <n v="4"/>
    <x v="4"/>
    <n v="770263"/>
    <s v="Maddi Plott"/>
    <s v="742-547-2046"/>
    <s v="mplottgw@spotify.com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A82232-7994-4F3E-9E95-07C876CD3FC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86">
  <location ref="B4:C11" firstHeaderRow="1" firstDataRow="1" firstDataCol="1"/>
  <pivotFields count="10">
    <pivotField showAll="0"/>
    <pivotField numFmtId="14" showAll="0"/>
    <pivotField showAll="0"/>
    <pivotField dataField="1" showAll="0"/>
    <pivotField axis="axisRow" showAll="0">
      <items count="7">
        <item x="1"/>
        <item x="4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Qty" fld="3" baseField="0" baseItem="0"/>
  </dataFields>
  <chartFormats count="2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1BD3-CDE2-431D-8F6D-C4AF9569C181}">
  <dimension ref="B2"/>
  <sheetViews>
    <sheetView showGridLines="0" tabSelected="1" workbookViewId="0">
      <selection activeCell="N22" sqref="N22"/>
    </sheetView>
  </sheetViews>
  <sheetFormatPr defaultRowHeight="15" x14ac:dyDescent="0.25"/>
  <sheetData>
    <row r="2" spans="2:2" ht="26.25" x14ac:dyDescent="0.4">
      <c r="B2" s="32" t="s">
        <v>348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14700-4D80-4EEA-A560-455C250AEFC9}">
  <dimension ref="A1:J1000"/>
  <sheetViews>
    <sheetView workbookViewId="0">
      <selection activeCell="A2" sqref="A2"/>
    </sheetView>
  </sheetViews>
  <sheetFormatPr defaultColWidth="12.5703125" defaultRowHeight="15" customHeight="1" x14ac:dyDescent="0.25"/>
  <cols>
    <col min="1" max="1" width="8.5703125" customWidth="1"/>
    <col min="2" max="2" width="10.85546875" customWidth="1"/>
    <col min="3" max="3" width="10.42578125" customWidth="1"/>
    <col min="4" max="4" width="4" customWidth="1"/>
    <col min="5" max="5" width="7.28515625" customWidth="1"/>
    <col min="6" max="6" width="12.42578125" customWidth="1"/>
    <col min="7" max="7" width="20.5703125" customWidth="1"/>
    <col min="8" max="8" width="16.28515625" customWidth="1"/>
    <col min="9" max="9" width="33.42578125" customWidth="1"/>
    <col min="10" max="10" width="13.28515625" customWidth="1"/>
    <col min="11" max="26" width="8.570312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">
        <v>5023</v>
      </c>
      <c r="B2" s="2">
        <v>44562</v>
      </c>
      <c r="C2" s="1" t="s">
        <v>10</v>
      </c>
      <c r="D2" s="1">
        <v>3</v>
      </c>
      <c r="E2" s="1" t="s">
        <v>11</v>
      </c>
      <c r="F2" s="1">
        <v>770170</v>
      </c>
      <c r="G2" s="1" t="s">
        <v>12</v>
      </c>
      <c r="H2" s="1" t="s">
        <v>13</v>
      </c>
      <c r="I2" s="1" t="s">
        <v>14</v>
      </c>
      <c r="J2" s="1" t="b">
        <v>0</v>
      </c>
    </row>
    <row r="3" spans="1:10" x14ac:dyDescent="0.25">
      <c r="A3" s="1">
        <v>5024</v>
      </c>
      <c r="B3" s="2">
        <v>44562</v>
      </c>
      <c r="C3" s="1" t="s">
        <v>15</v>
      </c>
      <c r="D3" s="1">
        <v>1</v>
      </c>
      <c r="E3" s="1" t="s">
        <v>11</v>
      </c>
      <c r="F3" s="1">
        <v>770172</v>
      </c>
      <c r="G3" s="1" t="s">
        <v>16</v>
      </c>
      <c r="H3" s="1" t="s">
        <v>17</v>
      </c>
      <c r="I3" s="1" t="s">
        <v>18</v>
      </c>
      <c r="J3" s="1" t="b">
        <v>1</v>
      </c>
    </row>
    <row r="4" spans="1:10" x14ac:dyDescent="0.25">
      <c r="A4" s="1">
        <v>5025</v>
      </c>
      <c r="B4" s="2">
        <v>44562</v>
      </c>
      <c r="C4" s="1" t="s">
        <v>19</v>
      </c>
      <c r="D4" s="1">
        <v>3</v>
      </c>
      <c r="E4" s="1" t="s">
        <v>20</v>
      </c>
      <c r="F4" s="1">
        <v>770173</v>
      </c>
      <c r="G4" s="1" t="s">
        <v>21</v>
      </c>
      <c r="H4" s="1" t="s">
        <v>22</v>
      </c>
      <c r="I4" s="1" t="s">
        <v>23</v>
      </c>
      <c r="J4" s="1" t="b">
        <v>1</v>
      </c>
    </row>
    <row r="5" spans="1:10" x14ac:dyDescent="0.25">
      <c r="A5" s="1">
        <v>5026</v>
      </c>
      <c r="B5" s="2">
        <v>44562</v>
      </c>
      <c r="C5" s="1" t="s">
        <v>15</v>
      </c>
      <c r="D5" s="1">
        <v>2</v>
      </c>
      <c r="E5" s="1" t="s">
        <v>24</v>
      </c>
      <c r="F5" s="1">
        <v>770174</v>
      </c>
      <c r="G5" s="1" t="s">
        <v>25</v>
      </c>
      <c r="H5" s="1" t="s">
        <v>26</v>
      </c>
      <c r="I5" s="1" t="s">
        <v>27</v>
      </c>
      <c r="J5" s="1" t="b">
        <v>1</v>
      </c>
    </row>
    <row r="6" spans="1:10" x14ac:dyDescent="0.25">
      <c r="A6" s="1">
        <v>5027</v>
      </c>
      <c r="B6" s="2">
        <v>44562</v>
      </c>
      <c r="C6" s="1" t="s">
        <v>28</v>
      </c>
      <c r="D6" s="1">
        <v>2</v>
      </c>
      <c r="E6" s="1" t="s">
        <v>11</v>
      </c>
      <c r="F6" s="1">
        <v>770175</v>
      </c>
      <c r="G6" s="1" t="s">
        <v>29</v>
      </c>
      <c r="H6" s="1" t="s">
        <v>30</v>
      </c>
      <c r="I6" s="1" t="s">
        <v>31</v>
      </c>
      <c r="J6" s="1" t="b">
        <v>0</v>
      </c>
    </row>
    <row r="7" spans="1:10" x14ac:dyDescent="0.25">
      <c r="A7" s="1">
        <v>5028</v>
      </c>
      <c r="B7" s="2">
        <v>44562</v>
      </c>
      <c r="C7" s="1" t="s">
        <v>32</v>
      </c>
      <c r="D7" s="1">
        <v>3</v>
      </c>
      <c r="E7" s="1" t="s">
        <v>24</v>
      </c>
      <c r="F7" s="1">
        <v>770176</v>
      </c>
      <c r="G7" s="1" t="s">
        <v>33</v>
      </c>
      <c r="H7" s="1" t="s">
        <v>34</v>
      </c>
      <c r="I7" s="1" t="s">
        <v>35</v>
      </c>
      <c r="J7" s="1" t="b">
        <v>1</v>
      </c>
    </row>
    <row r="8" spans="1:10" x14ac:dyDescent="0.25">
      <c r="A8" s="1">
        <v>5029</v>
      </c>
      <c r="B8" s="2">
        <v>44562</v>
      </c>
      <c r="C8" s="1" t="s">
        <v>36</v>
      </c>
      <c r="D8" s="1">
        <v>3</v>
      </c>
      <c r="E8" s="1" t="s">
        <v>11</v>
      </c>
      <c r="F8" s="1">
        <v>770178</v>
      </c>
      <c r="G8" s="1" t="s">
        <v>37</v>
      </c>
      <c r="H8" s="1" t="s">
        <v>38</v>
      </c>
      <c r="I8" s="1" t="s">
        <v>39</v>
      </c>
      <c r="J8" s="1" t="b">
        <v>1</v>
      </c>
    </row>
    <row r="9" spans="1:10" x14ac:dyDescent="0.25">
      <c r="A9" s="1">
        <v>5030</v>
      </c>
      <c r="B9" s="2">
        <v>44562</v>
      </c>
      <c r="C9" s="1" t="s">
        <v>19</v>
      </c>
      <c r="D9" s="1">
        <v>4</v>
      </c>
      <c r="E9" s="1" t="s">
        <v>20</v>
      </c>
      <c r="F9" s="1">
        <v>770180</v>
      </c>
      <c r="G9" s="1" t="s">
        <v>40</v>
      </c>
      <c r="H9" s="1" t="s">
        <v>41</v>
      </c>
      <c r="I9" s="1" t="s">
        <v>42</v>
      </c>
      <c r="J9" s="1" t="b">
        <v>0</v>
      </c>
    </row>
    <row r="10" spans="1:10" x14ac:dyDescent="0.25">
      <c r="A10" s="1">
        <v>5031</v>
      </c>
      <c r="B10" s="2">
        <v>44562</v>
      </c>
      <c r="C10" s="1" t="s">
        <v>43</v>
      </c>
      <c r="D10" s="1">
        <v>3</v>
      </c>
      <c r="E10" s="1" t="s">
        <v>44</v>
      </c>
      <c r="F10" s="1">
        <v>770181</v>
      </c>
      <c r="G10" s="1" t="s">
        <v>45</v>
      </c>
      <c r="H10" s="1" t="s">
        <v>46</v>
      </c>
      <c r="I10" s="1" t="s">
        <v>47</v>
      </c>
      <c r="J10" s="1" t="b">
        <v>1</v>
      </c>
    </row>
    <row r="11" spans="1:10" x14ac:dyDescent="0.25">
      <c r="A11" s="1">
        <v>5032</v>
      </c>
      <c r="B11" s="2">
        <v>44562</v>
      </c>
      <c r="C11" s="1" t="s">
        <v>43</v>
      </c>
      <c r="D11" s="1">
        <v>2</v>
      </c>
      <c r="E11" s="1" t="s">
        <v>24</v>
      </c>
      <c r="F11" s="1">
        <v>770182</v>
      </c>
      <c r="G11" s="1" t="s">
        <v>48</v>
      </c>
      <c r="H11" s="1"/>
      <c r="I11" s="1" t="s">
        <v>50</v>
      </c>
      <c r="J11" s="1" t="b">
        <v>1</v>
      </c>
    </row>
    <row r="12" spans="1:10" x14ac:dyDescent="0.25">
      <c r="A12" s="1">
        <v>5033</v>
      </c>
      <c r="B12" s="2">
        <v>44562</v>
      </c>
      <c r="C12" s="1" t="s">
        <v>51</v>
      </c>
      <c r="D12" s="1">
        <v>1</v>
      </c>
      <c r="E12" s="1" t="s">
        <v>52</v>
      </c>
      <c r="F12" s="1">
        <v>770183</v>
      </c>
      <c r="G12" s="1" t="s">
        <v>53</v>
      </c>
      <c r="H12" s="1" t="s">
        <v>54</v>
      </c>
      <c r="I12" s="1" t="s">
        <v>55</v>
      </c>
      <c r="J12" s="1" t="b">
        <v>1</v>
      </c>
    </row>
    <row r="13" spans="1:10" x14ac:dyDescent="0.25">
      <c r="A13" s="1">
        <v>5034</v>
      </c>
      <c r="B13" s="2">
        <v>44562</v>
      </c>
      <c r="C13" s="1" t="s">
        <v>56</v>
      </c>
      <c r="D13" s="1">
        <v>1</v>
      </c>
      <c r="E13" s="1" t="s">
        <v>44</v>
      </c>
      <c r="F13" s="1">
        <v>770184</v>
      </c>
      <c r="G13" s="1" t="s">
        <v>57</v>
      </c>
      <c r="H13" s="1" t="s">
        <v>58</v>
      </c>
      <c r="I13" s="1" t="s">
        <v>59</v>
      </c>
      <c r="J13" s="1" t="b">
        <v>0</v>
      </c>
    </row>
    <row r="14" spans="1:10" x14ac:dyDescent="0.25">
      <c r="A14" s="1">
        <v>5035</v>
      </c>
      <c r="B14" s="2">
        <v>44562</v>
      </c>
      <c r="C14" s="1" t="s">
        <v>10</v>
      </c>
      <c r="D14" s="1">
        <v>2</v>
      </c>
      <c r="E14" s="1" t="s">
        <v>52</v>
      </c>
      <c r="F14" s="1">
        <v>770185</v>
      </c>
      <c r="G14" s="1" t="s">
        <v>60</v>
      </c>
      <c r="H14" s="1" t="s">
        <v>61</v>
      </c>
      <c r="I14" s="1" t="s">
        <v>62</v>
      </c>
      <c r="J14" s="1" t="b">
        <v>1</v>
      </c>
    </row>
    <row r="15" spans="1:10" x14ac:dyDescent="0.25">
      <c r="A15" s="1">
        <v>5036</v>
      </c>
      <c r="B15" s="2">
        <v>44562</v>
      </c>
      <c r="C15" s="1" t="s">
        <v>15</v>
      </c>
      <c r="D15" s="1">
        <v>4</v>
      </c>
      <c r="E15" s="1" t="s">
        <v>20</v>
      </c>
      <c r="F15" s="1">
        <v>770187</v>
      </c>
      <c r="G15" s="1" t="s">
        <v>63</v>
      </c>
      <c r="H15" s="1" t="s">
        <v>64</v>
      </c>
      <c r="I15" s="1" t="s">
        <v>65</v>
      </c>
      <c r="J15" s="1" t="b">
        <v>0</v>
      </c>
    </row>
    <row r="16" spans="1:10" x14ac:dyDescent="0.25">
      <c r="A16" s="1">
        <v>5037</v>
      </c>
      <c r="B16" s="2">
        <v>44562</v>
      </c>
      <c r="C16" s="1" t="s">
        <v>43</v>
      </c>
      <c r="D16" s="1">
        <v>1</v>
      </c>
      <c r="E16" s="1" t="s">
        <v>44</v>
      </c>
      <c r="F16" s="1">
        <v>770189</v>
      </c>
      <c r="G16" s="1" t="s">
        <v>66</v>
      </c>
      <c r="H16" s="1" t="s">
        <v>67</v>
      </c>
      <c r="I16" s="1" t="s">
        <v>68</v>
      </c>
      <c r="J16" s="1" t="b">
        <v>1</v>
      </c>
    </row>
    <row r="17" spans="1:10" x14ac:dyDescent="0.25">
      <c r="A17" s="1">
        <v>5038</v>
      </c>
      <c r="B17" s="2">
        <v>44562</v>
      </c>
      <c r="C17" s="1" t="s">
        <v>51</v>
      </c>
      <c r="D17" s="1">
        <v>2</v>
      </c>
      <c r="E17" s="1" t="s">
        <v>24</v>
      </c>
      <c r="F17" s="1">
        <v>770191</v>
      </c>
      <c r="G17" s="1" t="s">
        <v>69</v>
      </c>
      <c r="H17" s="1" t="s">
        <v>70</v>
      </c>
      <c r="I17" s="1" t="s">
        <v>71</v>
      </c>
      <c r="J17" s="1" t="b">
        <v>1</v>
      </c>
    </row>
    <row r="18" spans="1:10" x14ac:dyDescent="0.25">
      <c r="A18" s="1">
        <v>5039</v>
      </c>
      <c r="B18" s="2">
        <v>44562</v>
      </c>
      <c r="C18" s="1" t="s">
        <v>32</v>
      </c>
      <c r="D18" s="1">
        <v>1</v>
      </c>
      <c r="E18" s="1" t="s">
        <v>72</v>
      </c>
      <c r="F18" s="1">
        <v>770192</v>
      </c>
      <c r="G18" s="1" t="s">
        <v>73</v>
      </c>
      <c r="H18" s="1" t="s">
        <v>74</v>
      </c>
      <c r="I18" s="1" t="s">
        <v>75</v>
      </c>
      <c r="J18" s="1" t="b">
        <v>1</v>
      </c>
    </row>
    <row r="19" spans="1:10" x14ac:dyDescent="0.25">
      <c r="A19" s="1">
        <v>5040</v>
      </c>
      <c r="B19" s="2">
        <v>44562</v>
      </c>
      <c r="C19" s="1" t="s">
        <v>28</v>
      </c>
      <c r="D19" s="1">
        <v>1</v>
      </c>
      <c r="E19" s="1" t="s">
        <v>24</v>
      </c>
      <c r="F19" s="1">
        <v>770194</v>
      </c>
      <c r="G19" s="1" t="s">
        <v>76</v>
      </c>
      <c r="H19" s="1" t="s">
        <v>77</v>
      </c>
      <c r="I19" s="1" t="s">
        <v>78</v>
      </c>
      <c r="J19" s="1" t="b">
        <v>1</v>
      </c>
    </row>
    <row r="20" spans="1:10" x14ac:dyDescent="0.25">
      <c r="A20" s="1">
        <v>5041</v>
      </c>
      <c r="B20" s="2">
        <v>44562</v>
      </c>
      <c r="C20" s="1" t="s">
        <v>32</v>
      </c>
      <c r="D20" s="1">
        <v>1</v>
      </c>
      <c r="E20" s="1" t="s">
        <v>44</v>
      </c>
      <c r="F20" s="1">
        <v>770195</v>
      </c>
      <c r="G20" s="1" t="s">
        <v>79</v>
      </c>
      <c r="H20" s="1" t="s">
        <v>80</v>
      </c>
      <c r="I20" s="1" t="s">
        <v>81</v>
      </c>
      <c r="J20" s="1" t="b">
        <v>0</v>
      </c>
    </row>
    <row r="21" spans="1:10" ht="15.75" customHeight="1" x14ac:dyDescent="0.25">
      <c r="A21" s="1">
        <v>5042</v>
      </c>
      <c r="B21" s="2">
        <v>44562</v>
      </c>
      <c r="C21" s="1" t="s">
        <v>28</v>
      </c>
      <c r="D21" s="1">
        <v>3</v>
      </c>
      <c r="E21" s="1" t="s">
        <v>52</v>
      </c>
      <c r="F21" s="1">
        <v>770197</v>
      </c>
      <c r="G21" s="1" t="s">
        <v>82</v>
      </c>
      <c r="H21" s="1" t="s">
        <v>83</v>
      </c>
      <c r="I21" s="1" t="s">
        <v>84</v>
      </c>
      <c r="J21" s="1" t="b">
        <v>1</v>
      </c>
    </row>
    <row r="22" spans="1:10" ht="15.75" customHeight="1" x14ac:dyDescent="0.25">
      <c r="A22" s="1">
        <v>5043</v>
      </c>
      <c r="B22" s="2">
        <v>44562</v>
      </c>
      <c r="C22" s="1" t="s">
        <v>51</v>
      </c>
      <c r="D22" s="1">
        <v>2</v>
      </c>
      <c r="E22" s="1" t="s">
        <v>44</v>
      </c>
      <c r="F22" s="1">
        <v>770199</v>
      </c>
      <c r="G22" s="1" t="s">
        <v>85</v>
      </c>
      <c r="H22" s="1" t="s">
        <v>86</v>
      </c>
      <c r="I22" s="1" t="s">
        <v>87</v>
      </c>
      <c r="J22" s="1" t="b">
        <v>0</v>
      </c>
    </row>
    <row r="23" spans="1:10" ht="15.75" customHeight="1" x14ac:dyDescent="0.25">
      <c r="A23" s="1">
        <v>5044</v>
      </c>
      <c r="B23" s="2">
        <v>44562</v>
      </c>
      <c r="C23" s="1" t="s">
        <v>28</v>
      </c>
      <c r="D23" s="1">
        <v>2</v>
      </c>
      <c r="E23" s="1" t="s">
        <v>52</v>
      </c>
      <c r="F23" s="1">
        <v>770200</v>
      </c>
      <c r="G23" s="1" t="s">
        <v>88</v>
      </c>
      <c r="H23" s="1" t="s">
        <v>89</v>
      </c>
      <c r="I23" s="1" t="s">
        <v>90</v>
      </c>
      <c r="J23" s="1" t="b">
        <v>0</v>
      </c>
    </row>
    <row r="24" spans="1:10" ht="15.75" customHeight="1" x14ac:dyDescent="0.25">
      <c r="A24" s="1">
        <v>5045</v>
      </c>
      <c r="B24" s="2">
        <v>44562</v>
      </c>
      <c r="C24" s="1" t="s">
        <v>43</v>
      </c>
      <c r="D24" s="1">
        <v>1</v>
      </c>
      <c r="E24" s="1" t="s">
        <v>11</v>
      </c>
      <c r="F24" s="1">
        <v>770202</v>
      </c>
      <c r="G24" s="1" t="s">
        <v>91</v>
      </c>
      <c r="H24" s="1" t="s">
        <v>92</v>
      </c>
      <c r="I24" s="1" t="s">
        <v>93</v>
      </c>
      <c r="J24" s="1" t="b">
        <v>0</v>
      </c>
    </row>
    <row r="25" spans="1:10" ht="15.75" customHeight="1" x14ac:dyDescent="0.25">
      <c r="A25" s="1">
        <v>5046</v>
      </c>
      <c r="B25" s="2">
        <v>44562</v>
      </c>
      <c r="C25" s="1" t="s">
        <v>36</v>
      </c>
      <c r="D25" s="1">
        <v>1</v>
      </c>
      <c r="E25" s="1" t="s">
        <v>24</v>
      </c>
      <c r="F25" s="1">
        <v>770204</v>
      </c>
      <c r="G25" s="1" t="s">
        <v>94</v>
      </c>
      <c r="H25" s="1" t="s">
        <v>95</v>
      </c>
      <c r="I25" s="1" t="s">
        <v>96</v>
      </c>
      <c r="J25" s="1" t="b">
        <v>1</v>
      </c>
    </row>
    <row r="26" spans="1:10" ht="15.75" customHeight="1" x14ac:dyDescent="0.25">
      <c r="A26" s="1">
        <v>5047</v>
      </c>
      <c r="B26" s="2">
        <v>44562</v>
      </c>
      <c r="C26" s="1" t="s">
        <v>19</v>
      </c>
      <c r="D26" s="1">
        <v>1</v>
      </c>
      <c r="E26" s="1" t="s">
        <v>24</v>
      </c>
      <c r="F26" s="1">
        <v>770205</v>
      </c>
      <c r="G26" s="1" t="s">
        <v>97</v>
      </c>
      <c r="H26" s="1" t="s">
        <v>98</v>
      </c>
      <c r="I26" s="1" t="s">
        <v>99</v>
      </c>
      <c r="J26" s="1" t="b">
        <v>1</v>
      </c>
    </row>
    <row r="27" spans="1:10" ht="15.75" customHeight="1" x14ac:dyDescent="0.25">
      <c r="A27" s="1">
        <v>5048</v>
      </c>
      <c r="B27" s="2">
        <v>44562</v>
      </c>
      <c r="C27" s="1" t="s">
        <v>100</v>
      </c>
      <c r="D27" s="1">
        <v>4</v>
      </c>
      <c r="E27" s="1" t="s">
        <v>72</v>
      </c>
      <c r="F27" s="1">
        <v>770207</v>
      </c>
      <c r="G27" s="1" t="s">
        <v>101</v>
      </c>
      <c r="H27" s="1" t="s">
        <v>102</v>
      </c>
      <c r="I27" s="1" t="s">
        <v>103</v>
      </c>
      <c r="J27" s="1" t="b">
        <v>0</v>
      </c>
    </row>
    <row r="28" spans="1:10" ht="15.75" customHeight="1" x14ac:dyDescent="0.25">
      <c r="A28" s="1">
        <v>5049</v>
      </c>
      <c r="B28" s="2">
        <v>44562</v>
      </c>
      <c r="C28" s="1" t="s">
        <v>43</v>
      </c>
      <c r="D28" s="1">
        <v>2</v>
      </c>
      <c r="E28" s="1" t="s">
        <v>52</v>
      </c>
      <c r="F28" s="1">
        <v>770209</v>
      </c>
      <c r="G28" s="1" t="s">
        <v>104</v>
      </c>
      <c r="H28" s="1" t="s">
        <v>105</v>
      </c>
      <c r="I28" s="1" t="s">
        <v>106</v>
      </c>
      <c r="J28" s="1" t="b">
        <v>1</v>
      </c>
    </row>
    <row r="29" spans="1:10" ht="15.75" customHeight="1" x14ac:dyDescent="0.25">
      <c r="A29" s="1">
        <v>5050</v>
      </c>
      <c r="B29" s="2">
        <v>44562</v>
      </c>
      <c r="C29" s="1" t="s">
        <v>107</v>
      </c>
      <c r="D29" s="1">
        <v>2</v>
      </c>
      <c r="E29" s="1" t="s">
        <v>20</v>
      </c>
      <c r="F29" s="1">
        <v>770211</v>
      </c>
      <c r="G29" s="1" t="s">
        <v>108</v>
      </c>
      <c r="H29" s="1" t="s">
        <v>109</v>
      </c>
      <c r="I29" s="1" t="s">
        <v>110</v>
      </c>
      <c r="J29" s="1" t="b">
        <v>1</v>
      </c>
    </row>
    <row r="30" spans="1:10" ht="15.75" customHeight="1" x14ac:dyDescent="0.25">
      <c r="A30" s="1">
        <v>5051</v>
      </c>
      <c r="B30" s="2">
        <v>44562</v>
      </c>
      <c r="C30" s="1" t="s">
        <v>32</v>
      </c>
      <c r="D30" s="1">
        <v>3</v>
      </c>
      <c r="E30" s="1" t="s">
        <v>52</v>
      </c>
      <c r="F30" s="1">
        <v>770212</v>
      </c>
      <c r="G30" s="1" t="s">
        <v>111</v>
      </c>
      <c r="H30" s="1" t="s">
        <v>112</v>
      </c>
      <c r="I30" s="1" t="s">
        <v>113</v>
      </c>
      <c r="J30" s="1" t="b">
        <v>0</v>
      </c>
    </row>
    <row r="31" spans="1:10" ht="15.75" customHeight="1" x14ac:dyDescent="0.25">
      <c r="A31" s="1">
        <v>5052</v>
      </c>
      <c r="B31" s="2">
        <v>44562</v>
      </c>
      <c r="C31" s="1" t="s">
        <v>10</v>
      </c>
      <c r="D31" s="1">
        <v>2</v>
      </c>
      <c r="E31" s="1" t="s">
        <v>44</v>
      </c>
      <c r="F31" s="1">
        <v>770213</v>
      </c>
      <c r="G31" s="1" t="s">
        <v>114</v>
      </c>
      <c r="H31" s="1" t="s">
        <v>115</v>
      </c>
      <c r="I31" s="1" t="s">
        <v>116</v>
      </c>
      <c r="J31" s="1" t="b">
        <v>0</v>
      </c>
    </row>
    <row r="32" spans="1:10" ht="15.75" customHeight="1" x14ac:dyDescent="0.25">
      <c r="A32" s="1">
        <v>5053</v>
      </c>
      <c r="B32" s="2">
        <v>44562</v>
      </c>
      <c r="C32" s="1" t="s">
        <v>28</v>
      </c>
      <c r="D32" s="1">
        <v>4</v>
      </c>
      <c r="E32" s="1" t="s">
        <v>44</v>
      </c>
      <c r="F32" s="1">
        <v>770215</v>
      </c>
      <c r="G32" s="1" t="s">
        <v>117</v>
      </c>
      <c r="H32" s="1" t="s">
        <v>118</v>
      </c>
      <c r="I32" s="1" t="s">
        <v>119</v>
      </c>
      <c r="J32" s="1" t="b">
        <v>0</v>
      </c>
    </row>
    <row r="33" spans="1:10" ht="15.75" customHeight="1" x14ac:dyDescent="0.25">
      <c r="A33" s="1">
        <v>5054</v>
      </c>
      <c r="B33" s="2">
        <v>44562</v>
      </c>
      <c r="C33" s="1" t="s">
        <v>15</v>
      </c>
      <c r="D33" s="1">
        <v>2</v>
      </c>
      <c r="E33" s="1" t="s">
        <v>24</v>
      </c>
      <c r="F33" s="1">
        <v>770216</v>
      </c>
      <c r="G33" s="1" t="s">
        <v>120</v>
      </c>
      <c r="H33" s="1" t="s">
        <v>121</v>
      </c>
      <c r="I33" s="1" t="s">
        <v>122</v>
      </c>
      <c r="J33" s="1" t="b">
        <v>0</v>
      </c>
    </row>
    <row r="34" spans="1:10" ht="15.75" customHeight="1" x14ac:dyDescent="0.25">
      <c r="A34" s="1">
        <v>5055</v>
      </c>
      <c r="B34" s="2">
        <v>44562</v>
      </c>
      <c r="C34" s="1" t="s">
        <v>36</v>
      </c>
      <c r="D34" s="1">
        <v>2</v>
      </c>
      <c r="E34" s="1" t="s">
        <v>72</v>
      </c>
      <c r="F34" s="1">
        <v>770217</v>
      </c>
      <c r="G34" s="1" t="s">
        <v>123</v>
      </c>
      <c r="H34" s="1" t="s">
        <v>124</v>
      </c>
      <c r="I34" s="1" t="s">
        <v>125</v>
      </c>
      <c r="J34" s="1" t="b">
        <v>0</v>
      </c>
    </row>
    <row r="35" spans="1:10" ht="15.75" customHeight="1" x14ac:dyDescent="0.25">
      <c r="A35" s="1">
        <v>5056</v>
      </c>
      <c r="B35" s="2">
        <v>44562</v>
      </c>
      <c r="C35" s="1" t="s">
        <v>36</v>
      </c>
      <c r="D35" s="1">
        <v>1</v>
      </c>
      <c r="E35" s="1" t="s">
        <v>44</v>
      </c>
      <c r="F35" s="1">
        <v>770219</v>
      </c>
      <c r="G35" s="1" t="s">
        <v>126</v>
      </c>
      <c r="H35" s="1" t="s">
        <v>127</v>
      </c>
      <c r="I35" s="1" t="s">
        <v>128</v>
      </c>
      <c r="J35" s="1" t="b">
        <v>1</v>
      </c>
    </row>
    <row r="36" spans="1:10" ht="15.75" customHeight="1" x14ac:dyDescent="0.25">
      <c r="A36" s="1">
        <v>5057</v>
      </c>
      <c r="B36" s="2">
        <v>44562</v>
      </c>
      <c r="C36" s="1" t="s">
        <v>51</v>
      </c>
      <c r="D36" s="1">
        <v>3</v>
      </c>
      <c r="E36" s="1" t="s">
        <v>72</v>
      </c>
      <c r="F36" s="1">
        <v>770221</v>
      </c>
      <c r="G36" s="1" t="s">
        <v>129</v>
      </c>
      <c r="H36" s="1" t="s">
        <v>130</v>
      </c>
      <c r="I36" s="1" t="s">
        <v>131</v>
      </c>
      <c r="J36" s="1" t="b">
        <v>0</v>
      </c>
    </row>
    <row r="37" spans="1:10" ht="15.75" customHeight="1" x14ac:dyDescent="0.25">
      <c r="A37" s="1">
        <v>5058</v>
      </c>
      <c r="B37" s="2">
        <v>44562</v>
      </c>
      <c r="C37" s="1" t="s">
        <v>32</v>
      </c>
      <c r="D37" s="1">
        <v>1</v>
      </c>
      <c r="E37" s="1" t="s">
        <v>44</v>
      </c>
      <c r="F37" s="1">
        <v>770222</v>
      </c>
      <c r="G37" s="1" t="s">
        <v>132</v>
      </c>
      <c r="H37" s="1" t="s">
        <v>133</v>
      </c>
      <c r="I37" s="1" t="s">
        <v>134</v>
      </c>
      <c r="J37" s="1" t="b">
        <v>1</v>
      </c>
    </row>
    <row r="38" spans="1:10" ht="15.75" customHeight="1" x14ac:dyDescent="0.25">
      <c r="A38" s="1">
        <v>5059</v>
      </c>
      <c r="B38" s="2">
        <v>44562</v>
      </c>
      <c r="C38" s="1" t="s">
        <v>43</v>
      </c>
      <c r="D38" s="1">
        <v>4</v>
      </c>
      <c r="E38" s="1" t="s">
        <v>44</v>
      </c>
      <c r="F38" s="1">
        <v>770223</v>
      </c>
      <c r="G38" s="1" t="s">
        <v>135</v>
      </c>
      <c r="H38" s="1" t="s">
        <v>136</v>
      </c>
      <c r="I38" s="1" t="s">
        <v>137</v>
      </c>
      <c r="J38" s="1" t="b">
        <v>0</v>
      </c>
    </row>
    <row r="39" spans="1:10" ht="15.75" customHeight="1" x14ac:dyDescent="0.25">
      <c r="A39" s="1">
        <v>5060</v>
      </c>
      <c r="B39" s="2">
        <v>44562</v>
      </c>
      <c r="C39" s="1" t="s">
        <v>32</v>
      </c>
      <c r="D39" s="1">
        <v>3</v>
      </c>
      <c r="E39" s="1" t="s">
        <v>24</v>
      </c>
      <c r="F39" s="1">
        <v>770225</v>
      </c>
      <c r="G39" s="1" t="s">
        <v>138</v>
      </c>
      <c r="H39" s="1" t="s">
        <v>139</v>
      </c>
      <c r="I39" s="1" t="s">
        <v>140</v>
      </c>
      <c r="J39" s="1" t="b">
        <v>0</v>
      </c>
    </row>
    <row r="40" spans="1:10" ht="15.75" customHeight="1" x14ac:dyDescent="0.25">
      <c r="A40" s="1">
        <v>5061</v>
      </c>
      <c r="B40" s="2">
        <v>44562</v>
      </c>
      <c r="C40" s="1" t="s">
        <v>10</v>
      </c>
      <c r="D40" s="1">
        <v>3</v>
      </c>
      <c r="E40" s="1" t="s">
        <v>52</v>
      </c>
      <c r="F40" s="1">
        <v>770226</v>
      </c>
      <c r="G40" s="1" t="s">
        <v>141</v>
      </c>
      <c r="H40" s="1" t="s">
        <v>142</v>
      </c>
      <c r="I40" s="1" t="s">
        <v>143</v>
      </c>
      <c r="J40" s="1" t="b">
        <v>0</v>
      </c>
    </row>
    <row r="41" spans="1:10" ht="15.75" customHeight="1" x14ac:dyDescent="0.25">
      <c r="A41" s="1">
        <v>5062</v>
      </c>
      <c r="B41" s="2">
        <v>44562</v>
      </c>
      <c r="C41" s="1" t="s">
        <v>19</v>
      </c>
      <c r="D41" s="1">
        <v>2</v>
      </c>
      <c r="E41" s="1" t="s">
        <v>72</v>
      </c>
      <c r="F41" s="1">
        <v>770228</v>
      </c>
      <c r="G41" s="1" t="s">
        <v>144</v>
      </c>
      <c r="H41" s="1" t="s">
        <v>145</v>
      </c>
      <c r="I41" s="1" t="s">
        <v>146</v>
      </c>
      <c r="J41" s="1" t="b">
        <v>0</v>
      </c>
    </row>
    <row r="42" spans="1:10" ht="15.75" customHeight="1" x14ac:dyDescent="0.25">
      <c r="A42" s="1">
        <v>5063</v>
      </c>
      <c r="B42" s="2">
        <v>44562</v>
      </c>
      <c r="C42" s="1" t="s">
        <v>28</v>
      </c>
      <c r="D42" s="1">
        <v>4</v>
      </c>
      <c r="E42" s="1" t="s">
        <v>72</v>
      </c>
      <c r="F42" s="1">
        <v>770230</v>
      </c>
      <c r="G42" s="1" t="s">
        <v>147</v>
      </c>
      <c r="H42" s="1" t="s">
        <v>148</v>
      </c>
      <c r="I42" s="1" t="s">
        <v>149</v>
      </c>
      <c r="J42" s="1" t="b">
        <v>0</v>
      </c>
    </row>
    <row r="43" spans="1:10" ht="15.75" customHeight="1" x14ac:dyDescent="0.25">
      <c r="A43" s="1">
        <v>5064</v>
      </c>
      <c r="B43" s="2">
        <v>44562</v>
      </c>
      <c r="C43" s="1" t="s">
        <v>28</v>
      </c>
      <c r="D43" s="1">
        <v>2</v>
      </c>
      <c r="E43" s="1" t="s">
        <v>44</v>
      </c>
      <c r="F43" s="1">
        <v>770232</v>
      </c>
      <c r="G43" s="1" t="s">
        <v>150</v>
      </c>
      <c r="H43" s="1" t="s">
        <v>151</v>
      </c>
      <c r="I43" s="1" t="s">
        <v>152</v>
      </c>
      <c r="J43" s="1" t="b">
        <v>0</v>
      </c>
    </row>
    <row r="44" spans="1:10" ht="15.75" customHeight="1" x14ac:dyDescent="0.25">
      <c r="A44" s="1">
        <v>5065</v>
      </c>
      <c r="B44" s="2">
        <v>44562</v>
      </c>
      <c r="C44" s="1" t="s">
        <v>107</v>
      </c>
      <c r="D44" s="1">
        <v>2</v>
      </c>
      <c r="E44" s="1" t="s">
        <v>20</v>
      </c>
      <c r="F44" s="1">
        <v>770234</v>
      </c>
      <c r="G44" s="1" t="s">
        <v>153</v>
      </c>
      <c r="H44" s="1" t="s">
        <v>154</v>
      </c>
      <c r="I44" s="1" t="s">
        <v>155</v>
      </c>
      <c r="J44" s="1" t="b">
        <v>1</v>
      </c>
    </row>
    <row r="45" spans="1:10" ht="15.75" customHeight="1" x14ac:dyDescent="0.25">
      <c r="A45" s="1">
        <v>5066</v>
      </c>
      <c r="B45" s="2">
        <v>44562</v>
      </c>
      <c r="C45" s="1" t="s">
        <v>36</v>
      </c>
      <c r="D45" s="1">
        <v>2</v>
      </c>
      <c r="E45" s="1" t="s">
        <v>11</v>
      </c>
      <c r="F45" s="1">
        <v>770236</v>
      </c>
      <c r="G45" s="1" t="s">
        <v>156</v>
      </c>
      <c r="H45" s="1" t="s">
        <v>157</v>
      </c>
      <c r="I45" s="1" t="s">
        <v>158</v>
      </c>
      <c r="J45" s="1" t="b">
        <v>1</v>
      </c>
    </row>
    <row r="46" spans="1:10" ht="15.75" customHeight="1" x14ac:dyDescent="0.25">
      <c r="A46" s="1">
        <v>5067</v>
      </c>
      <c r="B46" s="2">
        <v>44562</v>
      </c>
      <c r="C46" s="1" t="s">
        <v>36</v>
      </c>
      <c r="D46" s="1">
        <v>1</v>
      </c>
      <c r="E46" s="1" t="s">
        <v>52</v>
      </c>
      <c r="F46" s="1">
        <v>770237</v>
      </c>
      <c r="G46" s="1" t="s">
        <v>159</v>
      </c>
      <c r="H46" s="1" t="s">
        <v>160</v>
      </c>
      <c r="I46" s="1" t="s">
        <v>161</v>
      </c>
      <c r="J46" s="1" t="b">
        <v>0</v>
      </c>
    </row>
    <row r="47" spans="1:10" ht="15.75" customHeight="1" x14ac:dyDescent="0.25">
      <c r="A47" s="1">
        <v>5068</v>
      </c>
      <c r="B47" s="2">
        <v>44562</v>
      </c>
      <c r="C47" s="1" t="s">
        <v>56</v>
      </c>
      <c r="D47" s="1">
        <v>3</v>
      </c>
      <c r="E47" s="1" t="s">
        <v>20</v>
      </c>
      <c r="F47" s="1">
        <v>770238</v>
      </c>
      <c r="G47" s="1" t="s">
        <v>162</v>
      </c>
      <c r="H47" s="1" t="s">
        <v>163</v>
      </c>
      <c r="I47" s="1" t="s">
        <v>164</v>
      </c>
      <c r="J47" s="1" t="b">
        <v>1</v>
      </c>
    </row>
    <row r="48" spans="1:10" ht="15.75" customHeight="1" x14ac:dyDescent="0.25">
      <c r="A48" s="1">
        <v>5069</v>
      </c>
      <c r="B48" s="2">
        <v>44562</v>
      </c>
      <c r="C48" s="1" t="s">
        <v>19</v>
      </c>
      <c r="D48" s="1">
        <v>4</v>
      </c>
      <c r="E48" s="1" t="s">
        <v>11</v>
      </c>
      <c r="F48" s="1">
        <v>770239</v>
      </c>
      <c r="G48" s="1" t="s">
        <v>165</v>
      </c>
      <c r="H48" s="1" t="s">
        <v>166</v>
      </c>
      <c r="I48" s="1" t="s">
        <v>167</v>
      </c>
      <c r="J48" s="1" t="b">
        <v>0</v>
      </c>
    </row>
    <row r="49" spans="1:10" ht="15.75" customHeight="1" x14ac:dyDescent="0.25">
      <c r="A49" s="1">
        <v>5070</v>
      </c>
      <c r="B49" s="2">
        <v>44562</v>
      </c>
      <c r="C49" s="1" t="s">
        <v>19</v>
      </c>
      <c r="D49" s="1">
        <v>1</v>
      </c>
      <c r="E49" s="1" t="s">
        <v>44</v>
      </c>
      <c r="F49" s="1">
        <v>770241</v>
      </c>
      <c r="G49" s="1" t="s">
        <v>168</v>
      </c>
      <c r="H49" s="1" t="s">
        <v>169</v>
      </c>
      <c r="I49" s="1" t="s">
        <v>170</v>
      </c>
      <c r="J49" s="1" t="b">
        <v>1</v>
      </c>
    </row>
    <row r="50" spans="1:10" ht="15.75" customHeight="1" x14ac:dyDescent="0.25">
      <c r="A50" s="1">
        <v>5071</v>
      </c>
      <c r="B50" s="2">
        <v>44562</v>
      </c>
      <c r="C50" s="1" t="s">
        <v>100</v>
      </c>
      <c r="D50" s="1">
        <v>1</v>
      </c>
      <c r="E50" s="1" t="s">
        <v>72</v>
      </c>
      <c r="F50" s="1">
        <v>770242</v>
      </c>
      <c r="G50" s="1" t="s">
        <v>171</v>
      </c>
      <c r="H50" s="1" t="s">
        <v>172</v>
      </c>
      <c r="I50" s="1" t="s">
        <v>173</v>
      </c>
      <c r="J50" s="1" t="b">
        <v>0</v>
      </c>
    </row>
    <row r="51" spans="1:10" ht="15.75" customHeight="1" x14ac:dyDescent="0.25">
      <c r="A51" s="1">
        <v>5072</v>
      </c>
      <c r="B51" s="2">
        <v>44562</v>
      </c>
      <c r="C51" s="1" t="s">
        <v>15</v>
      </c>
      <c r="D51" s="1">
        <v>3</v>
      </c>
      <c r="E51" s="1" t="s">
        <v>44</v>
      </c>
      <c r="F51" s="1">
        <v>770243</v>
      </c>
      <c r="G51" s="1" t="s">
        <v>174</v>
      </c>
      <c r="H51" s="1" t="s">
        <v>175</v>
      </c>
      <c r="I51" s="1" t="s">
        <v>176</v>
      </c>
      <c r="J51" s="1" t="b">
        <v>0</v>
      </c>
    </row>
    <row r="52" spans="1:10" ht="15.75" customHeight="1" x14ac:dyDescent="0.25">
      <c r="A52" s="1">
        <v>5073</v>
      </c>
      <c r="B52" s="2">
        <v>44562</v>
      </c>
      <c r="C52" s="1" t="s">
        <v>28</v>
      </c>
      <c r="D52" s="1">
        <v>1</v>
      </c>
      <c r="E52" s="1" t="s">
        <v>24</v>
      </c>
      <c r="F52" s="1">
        <v>770245</v>
      </c>
      <c r="G52" s="1" t="s">
        <v>177</v>
      </c>
      <c r="H52" s="1" t="s">
        <v>178</v>
      </c>
      <c r="I52" s="1" t="s">
        <v>179</v>
      </c>
      <c r="J52" s="1" t="b">
        <v>1</v>
      </c>
    </row>
    <row r="53" spans="1:10" ht="15.75" customHeight="1" x14ac:dyDescent="0.25">
      <c r="A53" s="1">
        <v>5074</v>
      </c>
      <c r="B53" s="2">
        <v>44562</v>
      </c>
      <c r="C53" s="1" t="s">
        <v>32</v>
      </c>
      <c r="D53" s="1">
        <v>2</v>
      </c>
      <c r="E53" s="1" t="s">
        <v>20</v>
      </c>
      <c r="F53" s="1">
        <v>770246</v>
      </c>
      <c r="G53" s="1" t="s">
        <v>180</v>
      </c>
      <c r="H53" s="1" t="s">
        <v>181</v>
      </c>
      <c r="I53" s="1" t="s">
        <v>182</v>
      </c>
      <c r="J53" s="1" t="b">
        <v>0</v>
      </c>
    </row>
    <row r="54" spans="1:10" ht="15.75" customHeight="1" x14ac:dyDescent="0.25">
      <c r="A54" s="1">
        <v>5075</v>
      </c>
      <c r="B54" s="2">
        <v>44562</v>
      </c>
      <c r="C54" s="1" t="s">
        <v>19</v>
      </c>
      <c r="D54" s="1">
        <v>3</v>
      </c>
      <c r="E54" s="1" t="s">
        <v>44</v>
      </c>
      <c r="F54" s="1">
        <v>770247</v>
      </c>
      <c r="G54" s="1" t="s">
        <v>183</v>
      </c>
      <c r="H54" s="1" t="s">
        <v>184</v>
      </c>
      <c r="I54" s="1" t="s">
        <v>185</v>
      </c>
      <c r="J54" s="1" t="b">
        <v>1</v>
      </c>
    </row>
    <row r="55" spans="1:10" ht="15.75" customHeight="1" x14ac:dyDescent="0.25">
      <c r="A55" s="1">
        <v>5076</v>
      </c>
      <c r="B55" s="2">
        <v>44562</v>
      </c>
      <c r="C55" s="1" t="s">
        <v>43</v>
      </c>
      <c r="D55" s="1">
        <v>3</v>
      </c>
      <c r="E55" s="1" t="s">
        <v>72</v>
      </c>
      <c r="F55" s="1">
        <v>770248</v>
      </c>
      <c r="G55" s="1" t="s">
        <v>186</v>
      </c>
      <c r="H55" s="1" t="s">
        <v>187</v>
      </c>
      <c r="I55" s="1" t="s">
        <v>188</v>
      </c>
      <c r="J55" s="1" t="b">
        <v>1</v>
      </c>
    </row>
    <row r="56" spans="1:10" ht="15.75" customHeight="1" x14ac:dyDescent="0.25">
      <c r="A56" s="1">
        <v>5077</v>
      </c>
      <c r="B56" s="2">
        <v>44562</v>
      </c>
      <c r="C56" s="1" t="s">
        <v>100</v>
      </c>
      <c r="D56" s="1">
        <v>1</v>
      </c>
      <c r="E56" s="1" t="s">
        <v>44</v>
      </c>
      <c r="F56" s="1">
        <v>770250</v>
      </c>
      <c r="G56" s="1" t="s">
        <v>189</v>
      </c>
      <c r="H56" s="1" t="s">
        <v>190</v>
      </c>
      <c r="I56" s="1" t="s">
        <v>191</v>
      </c>
      <c r="J56" s="1" t="b">
        <v>0</v>
      </c>
    </row>
    <row r="57" spans="1:10" ht="15.75" customHeight="1" x14ac:dyDescent="0.25">
      <c r="A57" s="1">
        <v>5078</v>
      </c>
      <c r="B57" s="2">
        <v>44562</v>
      </c>
      <c r="C57" s="1" t="s">
        <v>51</v>
      </c>
      <c r="D57" s="1">
        <v>4</v>
      </c>
      <c r="E57" s="1" t="s">
        <v>20</v>
      </c>
      <c r="F57" s="1">
        <v>770251</v>
      </c>
      <c r="G57" s="1" t="s">
        <v>192</v>
      </c>
      <c r="H57" s="1" t="s">
        <v>193</v>
      </c>
      <c r="I57" s="1" t="s">
        <v>194</v>
      </c>
      <c r="J57" s="1" t="b">
        <v>1</v>
      </c>
    </row>
    <row r="58" spans="1:10" ht="15.75" customHeight="1" x14ac:dyDescent="0.25">
      <c r="A58" s="1">
        <v>5079</v>
      </c>
      <c r="B58" s="2">
        <v>44562</v>
      </c>
      <c r="C58" s="1" t="s">
        <v>36</v>
      </c>
      <c r="D58" s="1">
        <v>1</v>
      </c>
      <c r="E58" s="1" t="s">
        <v>72</v>
      </c>
      <c r="F58" s="1">
        <v>770253</v>
      </c>
      <c r="G58" s="1" t="s">
        <v>195</v>
      </c>
      <c r="H58" s="1" t="s">
        <v>196</v>
      </c>
      <c r="I58" s="1" t="s">
        <v>197</v>
      </c>
      <c r="J58" s="1" t="b">
        <v>1</v>
      </c>
    </row>
    <row r="59" spans="1:10" ht="15.75" customHeight="1" x14ac:dyDescent="0.25">
      <c r="A59" s="1">
        <v>5080</v>
      </c>
      <c r="B59" s="2">
        <v>44562</v>
      </c>
      <c r="C59" s="1" t="s">
        <v>107</v>
      </c>
      <c r="D59" s="1">
        <v>2</v>
      </c>
      <c r="E59" s="1" t="s">
        <v>44</v>
      </c>
      <c r="F59" s="1">
        <v>770255</v>
      </c>
      <c r="G59" s="1" t="s">
        <v>198</v>
      </c>
      <c r="H59" s="1" t="s">
        <v>199</v>
      </c>
      <c r="I59" s="1" t="s">
        <v>200</v>
      </c>
      <c r="J59" s="1" t="b">
        <v>1</v>
      </c>
    </row>
    <row r="60" spans="1:10" ht="15.75" customHeight="1" x14ac:dyDescent="0.25">
      <c r="A60" s="1">
        <v>5081</v>
      </c>
      <c r="B60" s="2">
        <v>44562</v>
      </c>
      <c r="C60" s="1" t="s">
        <v>107</v>
      </c>
      <c r="D60" s="1">
        <v>4</v>
      </c>
      <c r="E60" s="1" t="s">
        <v>52</v>
      </c>
      <c r="F60" s="1">
        <v>770257</v>
      </c>
      <c r="G60" s="1" t="s">
        <v>201</v>
      </c>
      <c r="H60" s="1" t="s">
        <v>202</v>
      </c>
      <c r="I60" s="1" t="s">
        <v>203</v>
      </c>
      <c r="J60" s="1" t="b">
        <v>0</v>
      </c>
    </row>
    <row r="61" spans="1:10" ht="15.75" customHeight="1" x14ac:dyDescent="0.25">
      <c r="A61" s="1">
        <v>5082</v>
      </c>
      <c r="B61" s="2">
        <v>44562</v>
      </c>
      <c r="C61" s="1" t="s">
        <v>100</v>
      </c>
      <c r="D61" s="1">
        <v>2</v>
      </c>
      <c r="E61" s="1" t="s">
        <v>72</v>
      </c>
      <c r="F61" s="1">
        <v>770258</v>
      </c>
      <c r="G61" s="1" t="s">
        <v>204</v>
      </c>
      <c r="H61" s="1" t="s">
        <v>205</v>
      </c>
      <c r="I61" s="1" t="s">
        <v>206</v>
      </c>
      <c r="J61" s="1" t="b">
        <v>1</v>
      </c>
    </row>
    <row r="62" spans="1:10" ht="15.75" customHeight="1" x14ac:dyDescent="0.25">
      <c r="A62" s="1">
        <v>5083</v>
      </c>
      <c r="B62" s="2">
        <v>44562</v>
      </c>
      <c r="C62" s="1" t="s">
        <v>43</v>
      </c>
      <c r="D62" s="1">
        <v>4</v>
      </c>
      <c r="E62" s="1" t="s">
        <v>24</v>
      </c>
      <c r="F62" s="1">
        <v>770260</v>
      </c>
      <c r="G62" s="1" t="s">
        <v>207</v>
      </c>
      <c r="H62" s="1" t="s">
        <v>208</v>
      </c>
      <c r="I62" s="1" t="s">
        <v>209</v>
      </c>
      <c r="J62" s="1" t="b">
        <v>0</v>
      </c>
    </row>
    <row r="63" spans="1:10" ht="15.75" customHeight="1" x14ac:dyDescent="0.25">
      <c r="A63" s="1">
        <v>5084</v>
      </c>
      <c r="B63" s="2">
        <v>44562</v>
      </c>
      <c r="C63" s="1" t="s">
        <v>32</v>
      </c>
      <c r="D63" s="1">
        <v>1</v>
      </c>
      <c r="E63" s="1" t="s">
        <v>11</v>
      </c>
      <c r="F63" s="1">
        <v>770261</v>
      </c>
      <c r="G63" s="1" t="s">
        <v>210</v>
      </c>
      <c r="H63" s="1" t="s">
        <v>211</v>
      </c>
      <c r="I63" s="1" t="s">
        <v>212</v>
      </c>
      <c r="J63" s="1" t="b">
        <v>0</v>
      </c>
    </row>
    <row r="64" spans="1:10" ht="15.75" customHeight="1" x14ac:dyDescent="0.25">
      <c r="A64" s="1">
        <v>5085</v>
      </c>
      <c r="B64" s="2">
        <v>44562</v>
      </c>
      <c r="C64" s="1" t="s">
        <v>107</v>
      </c>
      <c r="D64" s="1">
        <v>4</v>
      </c>
      <c r="E64" s="1" t="s">
        <v>52</v>
      </c>
      <c r="F64" s="1">
        <v>770263</v>
      </c>
      <c r="G64" s="1" t="s">
        <v>213</v>
      </c>
      <c r="H64" s="1" t="s">
        <v>214</v>
      </c>
      <c r="I64" s="1" t="s">
        <v>215</v>
      </c>
      <c r="J64" s="1" t="b">
        <v>0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348B-DDF3-4B5B-9AD7-C869D5A8F7BF}">
  <dimension ref="A1:D36"/>
  <sheetViews>
    <sheetView showGridLines="0" zoomScaleNormal="100" workbookViewId="0"/>
  </sheetViews>
  <sheetFormatPr defaultColWidth="9.140625" defaultRowHeight="15" x14ac:dyDescent="0.25"/>
  <cols>
    <col min="1" max="1" width="3.7109375" style="4" customWidth="1"/>
    <col min="2" max="2" width="38" style="4" bestFit="1" customWidth="1"/>
    <col min="3" max="3" width="9.140625" style="4"/>
    <col min="4" max="4" width="39.5703125" style="4" bestFit="1" customWidth="1"/>
    <col min="5" max="16384" width="9.140625" style="4"/>
  </cols>
  <sheetData>
    <row r="1" spans="1:4" ht="28.5" customHeight="1" x14ac:dyDescent="0.4">
      <c r="B1" s="24" t="s">
        <v>216</v>
      </c>
    </row>
    <row r="3" spans="1:4" ht="18" x14ac:dyDescent="0.25">
      <c r="B3" s="5" t="s">
        <v>217</v>
      </c>
      <c r="D3" s="6" t="s">
        <v>218</v>
      </c>
    </row>
    <row r="4" spans="1:4" x14ac:dyDescent="0.25">
      <c r="B4" s="7" t="s">
        <v>219</v>
      </c>
      <c r="D4" s="7" t="s">
        <v>220</v>
      </c>
    </row>
    <row r="5" spans="1:4" x14ac:dyDescent="0.25">
      <c r="B5" s="7" t="s">
        <v>221</v>
      </c>
      <c r="D5" s="7" t="s">
        <v>222</v>
      </c>
    </row>
    <row r="6" spans="1:4" x14ac:dyDescent="0.25">
      <c r="A6" s="8" t="b">
        <v>0</v>
      </c>
      <c r="B6" s="7" t="s">
        <v>223</v>
      </c>
      <c r="D6" s="7" t="s">
        <v>224</v>
      </c>
    </row>
    <row r="7" spans="1:4" x14ac:dyDescent="0.25">
      <c r="B7" s="7" t="s">
        <v>225</v>
      </c>
      <c r="D7" s="7" t="s">
        <v>226</v>
      </c>
    </row>
    <row r="8" spans="1:4" x14ac:dyDescent="0.25">
      <c r="B8" s="7" t="s">
        <v>227</v>
      </c>
      <c r="D8" s="7" t="s">
        <v>228</v>
      </c>
    </row>
    <row r="9" spans="1:4" x14ac:dyDescent="0.25">
      <c r="B9" s="7" t="s">
        <v>229</v>
      </c>
      <c r="D9" s="7" t="s">
        <v>230</v>
      </c>
    </row>
    <row r="10" spans="1:4" x14ac:dyDescent="0.25">
      <c r="B10" s="7" t="s">
        <v>231</v>
      </c>
      <c r="D10" s="7" t="s">
        <v>232</v>
      </c>
    </row>
    <row r="11" spans="1:4" x14ac:dyDescent="0.25">
      <c r="B11" s="7" t="s">
        <v>233</v>
      </c>
      <c r="D11" s="7" t="s">
        <v>234</v>
      </c>
    </row>
    <row r="12" spans="1:4" x14ac:dyDescent="0.25">
      <c r="B12" s="9"/>
      <c r="D12" s="7" t="s">
        <v>235</v>
      </c>
    </row>
    <row r="13" spans="1:4" ht="18" x14ac:dyDescent="0.25">
      <c r="B13" s="10" t="s">
        <v>236</v>
      </c>
      <c r="D13" s="7" t="s">
        <v>237</v>
      </c>
    </row>
    <row r="14" spans="1:4" x14ac:dyDescent="0.25">
      <c r="B14" s="7" t="s">
        <v>238</v>
      </c>
      <c r="D14" s="7" t="s">
        <v>239</v>
      </c>
    </row>
    <row r="15" spans="1:4" x14ac:dyDescent="0.25">
      <c r="B15" s="7" t="s">
        <v>240</v>
      </c>
    </row>
    <row r="16" spans="1:4" ht="18" x14ac:dyDescent="0.25">
      <c r="B16" s="7" t="s">
        <v>241</v>
      </c>
      <c r="D16" s="11" t="s">
        <v>242</v>
      </c>
    </row>
    <row r="17" spans="2:4" x14ac:dyDescent="0.25">
      <c r="B17" s="7"/>
      <c r="D17" s="7" t="s">
        <v>243</v>
      </c>
    </row>
    <row r="18" spans="2:4" ht="18" x14ac:dyDescent="0.25">
      <c r="B18" s="12" t="s">
        <v>244</v>
      </c>
      <c r="D18" s="7" t="s">
        <v>245</v>
      </c>
    </row>
    <row r="19" spans="2:4" x14ac:dyDescent="0.25">
      <c r="B19" s="7" t="s">
        <v>246</v>
      </c>
      <c r="D19" s="7" t="s">
        <v>247</v>
      </c>
    </row>
    <row r="20" spans="2:4" x14ac:dyDescent="0.25">
      <c r="B20" s="7" t="s">
        <v>248</v>
      </c>
      <c r="D20" s="7" t="s">
        <v>249</v>
      </c>
    </row>
    <row r="30" spans="2:4" x14ac:dyDescent="0.25">
      <c r="B30" s="7"/>
    </row>
    <row r="36" spans="2:2" x14ac:dyDescent="0.25">
      <c r="B36" s="7"/>
    </row>
  </sheetData>
  <conditionalFormatting sqref="B6">
    <cfRule type="expression" dxfId="1" priority="1">
      <formula>$A$6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FCF1-3A36-4AE8-957D-19D07DC4F06A}">
  <dimension ref="B1:N22"/>
  <sheetViews>
    <sheetView zoomScaleNormal="100" workbookViewId="0">
      <selection activeCell="B4" sqref="B4:E22"/>
    </sheetView>
  </sheetViews>
  <sheetFormatPr defaultColWidth="9.140625" defaultRowHeight="15" x14ac:dyDescent="0.25"/>
  <cols>
    <col min="1" max="1" width="2.7109375" style="4" customWidth="1"/>
    <col min="2" max="2" width="18.140625" style="4" bestFit="1" customWidth="1"/>
    <col min="3" max="3" width="10.5703125" style="4" bestFit="1" customWidth="1"/>
    <col min="4" max="4" width="14" style="4" bestFit="1" customWidth="1"/>
    <col min="5" max="5" width="13.85546875" style="4" customWidth="1"/>
    <col min="6" max="6" width="18" style="4" bestFit="1" customWidth="1"/>
    <col min="7" max="7" width="13.28515625" style="4" bestFit="1" customWidth="1"/>
    <col min="8" max="13" width="9.140625" style="4"/>
    <col min="14" max="14" width="9.42578125" style="4" bestFit="1" customWidth="1"/>
    <col min="15" max="16384" width="9.140625" style="4"/>
  </cols>
  <sheetData>
    <row r="1" spans="2:14" s="16" customFormat="1" ht="24.75" customHeight="1" x14ac:dyDescent="0.3">
      <c r="B1" s="17" t="s">
        <v>304</v>
      </c>
    </row>
    <row r="3" spans="2:14" x14ac:dyDescent="0.25">
      <c r="B3" s="8" t="b">
        <v>0</v>
      </c>
    </row>
    <row r="4" spans="2:14" x14ac:dyDescent="0.25">
      <c r="B4" s="13" t="s">
        <v>6</v>
      </c>
      <c r="C4" s="13" t="s">
        <v>250</v>
      </c>
      <c r="D4" s="13" t="s">
        <v>251</v>
      </c>
      <c r="E4" s="13" t="s">
        <v>252</v>
      </c>
      <c r="F4" s="13" t="s">
        <v>253</v>
      </c>
      <c r="G4" s="13" t="s">
        <v>254</v>
      </c>
    </row>
    <row r="5" spans="2:14" x14ac:dyDescent="0.25">
      <c r="B5" s="4" t="s">
        <v>256</v>
      </c>
      <c r="C5" s="15">
        <v>44932</v>
      </c>
      <c r="D5" s="4" t="s">
        <v>257</v>
      </c>
      <c r="E5" s="14">
        <v>5552031671</v>
      </c>
      <c r="F5" s="4" t="s">
        <v>258</v>
      </c>
      <c r="G5" s="4" t="s">
        <v>259</v>
      </c>
      <c r="N5" s="15"/>
    </row>
    <row r="6" spans="2:14" x14ac:dyDescent="0.25">
      <c r="B6" s="4" t="s">
        <v>260</v>
      </c>
      <c r="C6" s="15">
        <v>44552</v>
      </c>
      <c r="D6" s="4" t="s">
        <v>261</v>
      </c>
      <c r="E6" s="14">
        <v>5552053422</v>
      </c>
      <c r="F6" s="4" t="s">
        <v>262</v>
      </c>
      <c r="G6" s="4" t="s">
        <v>263</v>
      </c>
      <c r="N6" s="15"/>
    </row>
    <row r="7" spans="2:14" x14ac:dyDescent="0.25">
      <c r="B7" s="4" t="s">
        <v>264</v>
      </c>
      <c r="C7" s="15">
        <v>45031</v>
      </c>
      <c r="D7" s="4" t="s">
        <v>265</v>
      </c>
      <c r="E7" s="14">
        <v>5552086767</v>
      </c>
      <c r="F7" s="4" t="s">
        <v>266</v>
      </c>
      <c r="G7" s="4" t="s">
        <v>263</v>
      </c>
    </row>
    <row r="8" spans="2:14" x14ac:dyDescent="0.25">
      <c r="B8" s="4" t="s">
        <v>255</v>
      </c>
      <c r="C8" s="15">
        <v>45731</v>
      </c>
      <c r="D8" s="4" t="s">
        <v>267</v>
      </c>
      <c r="E8" s="14">
        <v>5552264675</v>
      </c>
      <c r="F8" s="4" t="s">
        <v>268</v>
      </c>
      <c r="G8" s="4" t="s">
        <v>259</v>
      </c>
    </row>
    <row r="9" spans="2:14" x14ac:dyDescent="0.25">
      <c r="B9" s="4" t="s">
        <v>269</v>
      </c>
      <c r="C9" s="15">
        <v>44967</v>
      </c>
      <c r="D9" s="4" t="s">
        <v>270</v>
      </c>
      <c r="E9" s="14">
        <v>5553839979</v>
      </c>
      <c r="F9" s="4" t="s">
        <v>271</v>
      </c>
      <c r="G9" s="4" t="s">
        <v>259</v>
      </c>
    </row>
    <row r="10" spans="2:14" x14ac:dyDescent="0.25">
      <c r="B10" s="4" t="s">
        <v>272</v>
      </c>
      <c r="C10" s="15">
        <v>44493</v>
      </c>
      <c r="D10" s="4" t="s">
        <v>273</v>
      </c>
      <c r="E10" s="14">
        <v>5552101719</v>
      </c>
      <c r="F10" s="4" t="s">
        <v>274</v>
      </c>
      <c r="G10" s="4" t="s">
        <v>263</v>
      </c>
    </row>
    <row r="11" spans="2:14" x14ac:dyDescent="0.25">
      <c r="B11" s="4" t="s">
        <v>275</v>
      </c>
      <c r="C11" s="15">
        <v>43839</v>
      </c>
      <c r="D11" s="4" t="s">
        <v>276</v>
      </c>
      <c r="E11" s="14">
        <v>5552143357</v>
      </c>
      <c r="F11" s="4" t="s">
        <v>277</v>
      </c>
      <c r="G11" s="4" t="s">
        <v>263</v>
      </c>
    </row>
    <row r="12" spans="2:14" x14ac:dyDescent="0.25">
      <c r="B12" s="4" t="s">
        <v>278</v>
      </c>
      <c r="C12" s="15">
        <v>45897</v>
      </c>
      <c r="D12" s="4" t="s">
        <v>279</v>
      </c>
      <c r="E12" s="14">
        <v>5552149758</v>
      </c>
      <c r="F12" s="4" t="s">
        <v>280</v>
      </c>
      <c r="G12" s="4" t="s">
        <v>281</v>
      </c>
    </row>
    <row r="13" spans="2:14" x14ac:dyDescent="0.25">
      <c r="B13" s="4" t="s">
        <v>269</v>
      </c>
      <c r="C13" s="15">
        <v>44373</v>
      </c>
      <c r="D13" s="4" t="s">
        <v>282</v>
      </c>
      <c r="E13" s="14">
        <v>5556386203</v>
      </c>
      <c r="F13" s="4" t="s">
        <v>271</v>
      </c>
      <c r="G13" s="4" t="s">
        <v>259</v>
      </c>
    </row>
    <row r="14" spans="2:14" x14ac:dyDescent="0.25">
      <c r="B14" s="4" t="s">
        <v>272</v>
      </c>
      <c r="C14" s="15">
        <v>44772</v>
      </c>
      <c r="D14" s="4" t="s">
        <v>283</v>
      </c>
      <c r="E14" s="14">
        <v>5552156082</v>
      </c>
      <c r="F14" s="4" t="s">
        <v>284</v>
      </c>
      <c r="G14" s="4" t="s">
        <v>263</v>
      </c>
    </row>
    <row r="15" spans="2:14" x14ac:dyDescent="0.25">
      <c r="B15" s="4" t="s">
        <v>285</v>
      </c>
      <c r="C15" s="15">
        <v>44956</v>
      </c>
      <c r="D15" s="4" t="s">
        <v>286</v>
      </c>
      <c r="E15" s="14">
        <v>5552158213</v>
      </c>
      <c r="F15" s="4" t="s">
        <v>287</v>
      </c>
      <c r="G15" s="4" t="s">
        <v>263</v>
      </c>
    </row>
    <row r="16" spans="2:14" x14ac:dyDescent="0.25">
      <c r="B16" s="4" t="s">
        <v>288</v>
      </c>
      <c r="C16" s="15">
        <v>43845</v>
      </c>
      <c r="D16" s="4" t="s">
        <v>289</v>
      </c>
      <c r="E16" s="14">
        <v>5552161499</v>
      </c>
      <c r="F16" s="4" t="s">
        <v>290</v>
      </c>
      <c r="G16" s="4" t="s">
        <v>259</v>
      </c>
    </row>
    <row r="17" spans="2:7" x14ac:dyDescent="0.25">
      <c r="B17" s="4" t="s">
        <v>255</v>
      </c>
      <c r="C17" s="15">
        <v>45373</v>
      </c>
      <c r="D17" s="4" t="s">
        <v>291</v>
      </c>
      <c r="E17" s="14">
        <v>5552879911</v>
      </c>
      <c r="F17" s="4" t="s">
        <v>268</v>
      </c>
      <c r="G17" s="4" t="s">
        <v>259</v>
      </c>
    </row>
    <row r="18" spans="2:7" x14ac:dyDescent="0.25">
      <c r="B18" s="4" t="s">
        <v>292</v>
      </c>
      <c r="C18" s="15">
        <v>45448</v>
      </c>
      <c r="D18" s="4" t="s">
        <v>293</v>
      </c>
      <c r="E18" s="14">
        <v>5552169194</v>
      </c>
      <c r="F18" s="4" t="s">
        <v>294</v>
      </c>
      <c r="G18" s="4" t="s">
        <v>259</v>
      </c>
    </row>
    <row r="19" spans="2:7" x14ac:dyDescent="0.25">
      <c r="B19" s="4" t="s">
        <v>255</v>
      </c>
      <c r="C19" s="15">
        <v>44585</v>
      </c>
      <c r="D19" s="4" t="s">
        <v>295</v>
      </c>
      <c r="E19" s="14">
        <v>5553794109</v>
      </c>
      <c r="F19" s="4" t="s">
        <v>268</v>
      </c>
      <c r="G19" s="4" t="s">
        <v>259</v>
      </c>
    </row>
    <row r="20" spans="2:7" x14ac:dyDescent="0.25">
      <c r="B20" s="4" t="s">
        <v>296</v>
      </c>
      <c r="C20" s="15">
        <v>44185</v>
      </c>
      <c r="D20" s="4" t="s">
        <v>297</v>
      </c>
      <c r="E20" s="14">
        <v>5552202998</v>
      </c>
      <c r="F20" s="4" t="s">
        <v>294</v>
      </c>
      <c r="G20" s="4" t="s">
        <v>259</v>
      </c>
    </row>
    <row r="21" spans="2:7" x14ac:dyDescent="0.25">
      <c r="B21" s="4" t="s">
        <v>298</v>
      </c>
      <c r="C21" s="15">
        <v>44760</v>
      </c>
      <c r="D21" s="4" t="s">
        <v>299</v>
      </c>
      <c r="E21" s="14">
        <v>5552212337</v>
      </c>
      <c r="F21" s="4" t="s">
        <v>300</v>
      </c>
      <c r="G21" s="4" t="s">
        <v>259</v>
      </c>
    </row>
    <row r="22" spans="2:7" x14ac:dyDescent="0.25">
      <c r="B22" s="4" t="s">
        <v>301</v>
      </c>
      <c r="C22" s="15">
        <v>45195</v>
      </c>
      <c r="D22" s="4" t="s">
        <v>302</v>
      </c>
      <c r="E22" s="14">
        <v>5552267646</v>
      </c>
      <c r="F22" s="4" t="s">
        <v>303</v>
      </c>
      <c r="G22" s="4" t="s">
        <v>259</v>
      </c>
    </row>
  </sheetData>
  <conditionalFormatting sqref="B5:B22">
    <cfRule type="expression" dxfId="0" priority="4">
      <formula>AND(#REF!=$B5,$B$3)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FFBB-276C-45AA-B168-54BB77284A0B}">
  <dimension ref="B1:C11"/>
  <sheetViews>
    <sheetView showGridLines="0" workbookViewId="0">
      <selection activeCell="C5" sqref="C5"/>
    </sheetView>
  </sheetViews>
  <sheetFormatPr defaultRowHeight="15" x14ac:dyDescent="0.25"/>
  <cols>
    <col min="1" max="1" width="4.140625" customWidth="1"/>
    <col min="2" max="2" width="13.42578125" bestFit="1" customWidth="1"/>
    <col min="3" max="3" width="11.140625" customWidth="1"/>
  </cols>
  <sheetData>
    <row r="1" spans="2:3" s="16" customFormat="1" ht="24.75" customHeight="1" x14ac:dyDescent="0.3">
      <c r="B1" s="17" t="s">
        <v>345</v>
      </c>
    </row>
    <row r="4" spans="2:3" x14ac:dyDescent="0.25">
      <c r="B4" s="26" t="s">
        <v>343</v>
      </c>
      <c r="C4" t="s">
        <v>342</v>
      </c>
    </row>
    <row r="5" spans="2:3" x14ac:dyDescent="0.25">
      <c r="B5" s="27" t="s">
        <v>20</v>
      </c>
      <c r="C5">
        <v>24</v>
      </c>
    </row>
    <row r="6" spans="2:3" x14ac:dyDescent="0.25">
      <c r="B6" s="27" t="s">
        <v>52</v>
      </c>
      <c r="C6">
        <v>25</v>
      </c>
    </row>
    <row r="7" spans="2:3" x14ac:dyDescent="0.25">
      <c r="B7" s="27" t="s">
        <v>11</v>
      </c>
      <c r="C7">
        <v>17</v>
      </c>
    </row>
    <row r="8" spans="2:3" x14ac:dyDescent="0.25">
      <c r="B8" s="27" t="s">
        <v>24</v>
      </c>
      <c r="C8">
        <v>22</v>
      </c>
    </row>
    <row r="9" spans="2:3" x14ac:dyDescent="0.25">
      <c r="B9" s="27" t="s">
        <v>44</v>
      </c>
      <c r="C9">
        <v>32</v>
      </c>
    </row>
    <row r="10" spans="2:3" x14ac:dyDescent="0.25">
      <c r="B10" s="27" t="s">
        <v>72</v>
      </c>
      <c r="C10">
        <v>23</v>
      </c>
    </row>
    <row r="11" spans="2:3" x14ac:dyDescent="0.25">
      <c r="B11" s="27" t="s">
        <v>344</v>
      </c>
      <c r="C11">
        <v>143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D878-CC24-49A9-8625-2EAF0D70EEB0}">
  <dimension ref="B1:H21"/>
  <sheetViews>
    <sheetView workbookViewId="0">
      <selection activeCell="C4" sqref="C4"/>
    </sheetView>
  </sheetViews>
  <sheetFormatPr defaultRowHeight="15" x14ac:dyDescent="0.25"/>
  <cols>
    <col min="2" max="2" width="36.28515625" bestFit="1" customWidth="1"/>
    <col min="5" max="5" width="16.5703125" bestFit="1" customWidth="1"/>
    <col min="6" max="6" width="10.28515625" bestFit="1" customWidth="1"/>
    <col min="7" max="7" width="12.85546875" bestFit="1" customWidth="1"/>
    <col min="8" max="8" width="13.28515625" bestFit="1" customWidth="1"/>
  </cols>
  <sheetData>
    <row r="1" spans="2:8" ht="24" x14ac:dyDescent="0.4">
      <c r="B1" s="25" t="s">
        <v>216</v>
      </c>
    </row>
    <row r="3" spans="2:8" ht="18" x14ac:dyDescent="0.25">
      <c r="B3" s="18" t="s">
        <v>236</v>
      </c>
      <c r="E3" s="20" t="s">
        <v>6</v>
      </c>
      <c r="F3" s="20" t="s">
        <v>250</v>
      </c>
      <c r="G3" s="20" t="s">
        <v>251</v>
      </c>
      <c r="H3" s="20" t="s">
        <v>252</v>
      </c>
    </row>
    <row r="4" spans="2:8" x14ac:dyDescent="0.25">
      <c r="B4" s="19" t="s">
        <v>238</v>
      </c>
      <c r="E4" s="21" t="s">
        <v>256</v>
      </c>
      <c r="F4" s="22">
        <v>44932</v>
      </c>
      <c r="G4" s="21" t="s">
        <v>257</v>
      </c>
      <c r="H4" s="23" t="s">
        <v>305</v>
      </c>
    </row>
    <row r="5" spans="2:8" x14ac:dyDescent="0.25">
      <c r="B5" s="19" t="s">
        <v>240</v>
      </c>
      <c r="E5" s="21" t="s">
        <v>260</v>
      </c>
      <c r="F5" s="22">
        <v>44552</v>
      </c>
      <c r="G5" s="21" t="s">
        <v>261</v>
      </c>
      <c r="H5" s="23" t="s">
        <v>306</v>
      </c>
    </row>
    <row r="6" spans="2:8" x14ac:dyDescent="0.25">
      <c r="B6" s="19" t="s">
        <v>241</v>
      </c>
      <c r="E6" s="21" t="s">
        <v>264</v>
      </c>
      <c r="F6" s="22">
        <v>45031</v>
      </c>
      <c r="G6" s="21" t="s">
        <v>265</v>
      </c>
      <c r="H6" s="23" t="s">
        <v>307</v>
      </c>
    </row>
    <row r="7" spans="2:8" x14ac:dyDescent="0.25">
      <c r="E7" s="21" t="s">
        <v>255</v>
      </c>
      <c r="F7" s="22">
        <v>45731</v>
      </c>
      <c r="G7" s="21" t="s">
        <v>267</v>
      </c>
      <c r="H7" s="23" t="s">
        <v>308</v>
      </c>
    </row>
    <row r="8" spans="2:8" x14ac:dyDescent="0.25">
      <c r="E8" s="21" t="s">
        <v>269</v>
      </c>
      <c r="F8" s="22">
        <v>44967</v>
      </c>
      <c r="G8" s="21" t="s">
        <v>270</v>
      </c>
      <c r="H8" s="23" t="s">
        <v>309</v>
      </c>
    </row>
    <row r="9" spans="2:8" x14ac:dyDescent="0.25">
      <c r="E9" s="21" t="s">
        <v>272</v>
      </c>
      <c r="F9" s="22">
        <v>44493</v>
      </c>
      <c r="G9" s="21" t="s">
        <v>273</v>
      </c>
      <c r="H9" s="23" t="s">
        <v>310</v>
      </c>
    </row>
    <row r="10" spans="2:8" x14ac:dyDescent="0.25">
      <c r="E10" s="21" t="s">
        <v>275</v>
      </c>
      <c r="F10" s="22">
        <v>43839</v>
      </c>
      <c r="G10" s="21" t="s">
        <v>276</v>
      </c>
      <c r="H10" s="23" t="s">
        <v>311</v>
      </c>
    </row>
    <row r="11" spans="2:8" x14ac:dyDescent="0.25">
      <c r="E11" s="21" t="s">
        <v>278</v>
      </c>
      <c r="F11" s="22">
        <v>45897</v>
      </c>
      <c r="G11" s="21" t="s">
        <v>279</v>
      </c>
      <c r="H11" s="23" t="s">
        <v>312</v>
      </c>
    </row>
    <row r="12" spans="2:8" x14ac:dyDescent="0.25">
      <c r="E12" s="21" t="s">
        <v>269</v>
      </c>
      <c r="F12" s="22">
        <v>44373</v>
      </c>
      <c r="G12" s="21" t="s">
        <v>282</v>
      </c>
      <c r="H12" s="23" t="s">
        <v>313</v>
      </c>
    </row>
    <row r="13" spans="2:8" x14ac:dyDescent="0.25">
      <c r="E13" s="21" t="s">
        <v>272</v>
      </c>
      <c r="F13" s="22">
        <v>44772</v>
      </c>
      <c r="G13" s="21" t="s">
        <v>283</v>
      </c>
      <c r="H13" s="23" t="s">
        <v>314</v>
      </c>
    </row>
    <row r="14" spans="2:8" x14ac:dyDescent="0.25">
      <c r="E14" s="21" t="s">
        <v>285</v>
      </c>
      <c r="F14" s="22">
        <v>44956</v>
      </c>
      <c r="G14" s="21" t="s">
        <v>286</v>
      </c>
      <c r="H14" s="23" t="s">
        <v>315</v>
      </c>
    </row>
    <row r="15" spans="2:8" x14ac:dyDescent="0.25">
      <c r="E15" s="21" t="s">
        <v>288</v>
      </c>
      <c r="F15" s="22">
        <v>43845</v>
      </c>
      <c r="G15" s="21" t="s">
        <v>289</v>
      </c>
      <c r="H15" s="23" t="s">
        <v>316</v>
      </c>
    </row>
    <row r="16" spans="2:8" x14ac:dyDescent="0.25">
      <c r="E16" s="21" t="s">
        <v>255</v>
      </c>
      <c r="F16" s="22">
        <v>45373</v>
      </c>
      <c r="G16" s="21" t="s">
        <v>291</v>
      </c>
      <c r="H16" s="23" t="s">
        <v>317</v>
      </c>
    </row>
    <row r="17" spans="5:8" x14ac:dyDescent="0.25">
      <c r="E17" s="21" t="s">
        <v>292</v>
      </c>
      <c r="F17" s="22">
        <v>45448</v>
      </c>
      <c r="G17" s="21" t="s">
        <v>293</v>
      </c>
      <c r="H17" s="23" t="s">
        <v>318</v>
      </c>
    </row>
    <row r="18" spans="5:8" x14ac:dyDescent="0.25">
      <c r="E18" s="21" t="s">
        <v>255</v>
      </c>
      <c r="F18" s="22">
        <v>44585</v>
      </c>
      <c r="G18" s="21" t="s">
        <v>295</v>
      </c>
      <c r="H18" s="23" t="s">
        <v>319</v>
      </c>
    </row>
    <row r="19" spans="5:8" x14ac:dyDescent="0.25">
      <c r="E19" s="21" t="s">
        <v>296</v>
      </c>
      <c r="F19" s="22">
        <v>44185</v>
      </c>
      <c r="G19" s="21" t="s">
        <v>297</v>
      </c>
      <c r="H19" s="23" t="s">
        <v>320</v>
      </c>
    </row>
    <row r="20" spans="5:8" x14ac:dyDescent="0.25">
      <c r="E20" s="21" t="s">
        <v>298</v>
      </c>
      <c r="F20" s="22">
        <v>44760</v>
      </c>
      <c r="G20" s="21" t="s">
        <v>299</v>
      </c>
      <c r="H20" s="23" t="s">
        <v>321</v>
      </c>
    </row>
    <row r="21" spans="5:8" x14ac:dyDescent="0.25">
      <c r="E21" s="21" t="s">
        <v>301</v>
      </c>
      <c r="F21" s="22">
        <v>45195</v>
      </c>
      <c r="G21" s="21" t="s">
        <v>302</v>
      </c>
      <c r="H21" s="23" t="s">
        <v>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F4A2-6899-4A86-8FE8-28D952CF22C8}">
  <dimension ref="A1:D103"/>
  <sheetViews>
    <sheetView topLeftCell="A3" workbookViewId="0">
      <selection activeCell="D4" sqref="D4"/>
    </sheetView>
  </sheetViews>
  <sheetFormatPr defaultColWidth="9.140625" defaultRowHeight="15" x14ac:dyDescent="0.25"/>
  <cols>
    <col min="1" max="1" width="12.7109375" style="4" bestFit="1" customWidth="1"/>
    <col min="2" max="2" width="10.5703125" style="4" bestFit="1" customWidth="1"/>
    <col min="3" max="3" width="12.7109375" style="4" bestFit="1" customWidth="1"/>
    <col min="4" max="4" width="15.5703125" style="4" bestFit="1" customWidth="1"/>
    <col min="5" max="16384" width="9.140625" style="4"/>
  </cols>
  <sheetData>
    <row r="1" spans="1:4" s="31" customFormat="1" ht="24.75" customHeight="1" x14ac:dyDescent="0.3">
      <c r="A1" s="30" t="s">
        <v>346</v>
      </c>
      <c r="B1" s="30"/>
    </row>
    <row r="3" spans="1:4" x14ac:dyDescent="0.25">
      <c r="A3" s="29" t="s">
        <v>323</v>
      </c>
      <c r="B3" s="29" t="s">
        <v>324</v>
      </c>
      <c r="C3" s="29" t="s">
        <v>325</v>
      </c>
      <c r="D3" s="29" t="s">
        <v>326</v>
      </c>
    </row>
    <row r="4" spans="1:4" x14ac:dyDescent="0.25">
      <c r="A4" s="4" t="s">
        <v>327</v>
      </c>
      <c r="B4" s="4" t="s">
        <v>328</v>
      </c>
      <c r="C4" s="4">
        <v>1.9</v>
      </c>
      <c r="D4" s="15" t="s">
        <v>407</v>
      </c>
    </row>
    <row r="5" spans="1:4" x14ac:dyDescent="0.25">
      <c r="A5" s="4" t="s">
        <v>329</v>
      </c>
      <c r="B5" s="4" t="s">
        <v>330</v>
      </c>
      <c r="C5" s="4">
        <v>1.2</v>
      </c>
      <c r="D5" s="15" t="s">
        <v>408</v>
      </c>
    </row>
    <row r="6" spans="1:4" x14ac:dyDescent="0.25">
      <c r="A6" s="4" t="s">
        <v>331</v>
      </c>
      <c r="B6" s="4" t="s">
        <v>332</v>
      </c>
      <c r="C6" s="4">
        <v>2.9</v>
      </c>
      <c r="D6" s="15" t="s">
        <v>409</v>
      </c>
    </row>
    <row r="7" spans="1:4" x14ac:dyDescent="0.25">
      <c r="A7" s="4" t="s">
        <v>333</v>
      </c>
      <c r="B7" s="4" t="s">
        <v>330</v>
      </c>
      <c r="C7" s="4">
        <v>3.1</v>
      </c>
      <c r="D7" s="15" t="s">
        <v>410</v>
      </c>
    </row>
    <row r="8" spans="1:4" x14ac:dyDescent="0.25">
      <c r="A8" s="4" t="s">
        <v>334</v>
      </c>
      <c r="B8" s="4" t="s">
        <v>335</v>
      </c>
      <c r="C8" s="4">
        <v>7.5</v>
      </c>
      <c r="D8" s="15" t="s">
        <v>411</v>
      </c>
    </row>
    <row r="9" spans="1:4" x14ac:dyDescent="0.25">
      <c r="A9" s="4" t="s">
        <v>336</v>
      </c>
      <c r="B9" s="4" t="s">
        <v>330</v>
      </c>
      <c r="C9" s="4">
        <v>0.9</v>
      </c>
      <c r="D9" s="15" t="s">
        <v>412</v>
      </c>
    </row>
    <row r="10" spans="1:4" x14ac:dyDescent="0.25">
      <c r="A10" s="4" t="s">
        <v>337</v>
      </c>
      <c r="B10" s="4" t="s">
        <v>335</v>
      </c>
      <c r="C10" s="4">
        <v>6.2</v>
      </c>
      <c r="D10" s="15" t="s">
        <v>413</v>
      </c>
    </row>
    <row r="11" spans="1:4" x14ac:dyDescent="0.25">
      <c r="A11" s="4" t="s">
        <v>334</v>
      </c>
      <c r="B11" s="4" t="s">
        <v>338</v>
      </c>
      <c r="C11" s="4">
        <v>1.7</v>
      </c>
      <c r="D11" s="15" t="s">
        <v>414</v>
      </c>
    </row>
    <row r="12" spans="1:4" x14ac:dyDescent="0.25">
      <c r="A12" s="4" t="s">
        <v>333</v>
      </c>
      <c r="B12" s="4" t="s">
        <v>332</v>
      </c>
      <c r="C12" s="4">
        <v>8.3000000000000007</v>
      </c>
      <c r="D12" s="15" t="s">
        <v>412</v>
      </c>
    </row>
    <row r="13" spans="1:4" x14ac:dyDescent="0.25">
      <c r="A13" s="4" t="s">
        <v>339</v>
      </c>
      <c r="B13" s="4" t="s">
        <v>328</v>
      </c>
      <c r="C13" s="4">
        <v>7.8</v>
      </c>
      <c r="D13" s="15" t="s">
        <v>415</v>
      </c>
    </row>
    <row r="14" spans="1:4" x14ac:dyDescent="0.25">
      <c r="A14" s="4" t="s">
        <v>340</v>
      </c>
      <c r="B14" s="4" t="s">
        <v>335</v>
      </c>
      <c r="C14" s="4">
        <v>8.6999999999999993</v>
      </c>
      <c r="D14" s="15" t="s">
        <v>411</v>
      </c>
    </row>
    <row r="15" spans="1:4" x14ac:dyDescent="0.25">
      <c r="A15" s="4" t="s">
        <v>333</v>
      </c>
      <c r="B15" s="4" t="s">
        <v>338</v>
      </c>
      <c r="C15" s="4">
        <v>8.1</v>
      </c>
      <c r="D15" s="15" t="s">
        <v>416</v>
      </c>
    </row>
    <row r="16" spans="1:4" x14ac:dyDescent="0.25">
      <c r="A16" s="4" t="s">
        <v>341</v>
      </c>
      <c r="B16" s="4" t="s">
        <v>335</v>
      </c>
      <c r="C16" s="4">
        <v>1.4</v>
      </c>
      <c r="D16" s="15" t="s">
        <v>417</v>
      </c>
    </row>
    <row r="17" spans="1:4" x14ac:dyDescent="0.25">
      <c r="A17" s="4" t="s">
        <v>329</v>
      </c>
      <c r="B17" s="4" t="s">
        <v>328</v>
      </c>
      <c r="C17" s="4">
        <v>6.4</v>
      </c>
      <c r="D17" s="15" t="s">
        <v>409</v>
      </c>
    </row>
    <row r="18" spans="1:4" x14ac:dyDescent="0.25">
      <c r="A18" s="4" t="s">
        <v>334</v>
      </c>
      <c r="B18" s="4" t="s">
        <v>338</v>
      </c>
      <c r="C18" s="4">
        <v>9</v>
      </c>
      <c r="D18" s="15" t="s">
        <v>418</v>
      </c>
    </row>
    <row r="19" spans="1:4" x14ac:dyDescent="0.25">
      <c r="A19" s="4" t="s">
        <v>329</v>
      </c>
      <c r="B19" s="4" t="s">
        <v>328</v>
      </c>
      <c r="C19" s="4">
        <v>9.9</v>
      </c>
      <c r="D19" s="15" t="s">
        <v>419</v>
      </c>
    </row>
    <row r="20" spans="1:4" x14ac:dyDescent="0.25">
      <c r="A20" s="4" t="s">
        <v>336</v>
      </c>
      <c r="B20" s="4" t="s">
        <v>332</v>
      </c>
      <c r="C20" s="4">
        <v>6.5</v>
      </c>
      <c r="D20" s="15" t="s">
        <v>420</v>
      </c>
    </row>
    <row r="21" spans="1:4" x14ac:dyDescent="0.25">
      <c r="A21" s="4" t="s">
        <v>331</v>
      </c>
      <c r="B21" s="4" t="s">
        <v>330</v>
      </c>
      <c r="C21" s="4">
        <v>7.8</v>
      </c>
      <c r="D21" s="15" t="s">
        <v>421</v>
      </c>
    </row>
    <row r="22" spans="1:4" x14ac:dyDescent="0.25">
      <c r="A22" s="4" t="s">
        <v>337</v>
      </c>
      <c r="B22" s="4" t="s">
        <v>335</v>
      </c>
      <c r="C22" s="4">
        <v>6.7</v>
      </c>
      <c r="D22" s="15" t="s">
        <v>422</v>
      </c>
    </row>
    <row r="23" spans="1:4" x14ac:dyDescent="0.25">
      <c r="A23" s="4" t="s">
        <v>337</v>
      </c>
      <c r="B23" s="4" t="s">
        <v>332</v>
      </c>
      <c r="C23" s="4">
        <v>7.3</v>
      </c>
      <c r="D23" s="15" t="s">
        <v>423</v>
      </c>
    </row>
    <row r="24" spans="1:4" x14ac:dyDescent="0.25">
      <c r="A24" s="4" t="s">
        <v>339</v>
      </c>
      <c r="B24" s="4" t="s">
        <v>328</v>
      </c>
      <c r="C24" s="4">
        <v>4.4000000000000004</v>
      </c>
      <c r="D24" s="15" t="s">
        <v>424</v>
      </c>
    </row>
    <row r="25" spans="1:4" x14ac:dyDescent="0.25">
      <c r="A25" s="4" t="s">
        <v>337</v>
      </c>
      <c r="B25" s="4" t="s">
        <v>330</v>
      </c>
      <c r="C25" s="4">
        <v>8.6</v>
      </c>
      <c r="D25" s="15" t="s">
        <v>425</v>
      </c>
    </row>
    <row r="26" spans="1:4" x14ac:dyDescent="0.25">
      <c r="A26" s="4" t="s">
        <v>327</v>
      </c>
      <c r="B26" s="4" t="s">
        <v>338</v>
      </c>
      <c r="C26" s="4">
        <v>2.7</v>
      </c>
      <c r="D26" s="15" t="s">
        <v>426</v>
      </c>
    </row>
    <row r="27" spans="1:4" x14ac:dyDescent="0.25">
      <c r="A27" s="4" t="s">
        <v>341</v>
      </c>
      <c r="B27" s="4" t="s">
        <v>328</v>
      </c>
      <c r="C27" s="4">
        <v>5.6</v>
      </c>
      <c r="D27" s="15" t="s">
        <v>417</v>
      </c>
    </row>
    <row r="28" spans="1:4" x14ac:dyDescent="0.25">
      <c r="A28" s="4" t="s">
        <v>329</v>
      </c>
      <c r="B28" s="4" t="s">
        <v>335</v>
      </c>
      <c r="C28" s="4">
        <v>3.2</v>
      </c>
      <c r="D28" s="15" t="s">
        <v>419</v>
      </c>
    </row>
    <row r="29" spans="1:4" x14ac:dyDescent="0.25">
      <c r="A29" s="4" t="s">
        <v>331</v>
      </c>
      <c r="B29" s="4" t="s">
        <v>332</v>
      </c>
      <c r="C29" s="4">
        <v>0.2</v>
      </c>
      <c r="D29" s="15" t="s">
        <v>422</v>
      </c>
    </row>
    <row r="30" spans="1:4" x14ac:dyDescent="0.25">
      <c r="A30" s="4" t="s">
        <v>337</v>
      </c>
      <c r="B30" s="4" t="s">
        <v>330</v>
      </c>
      <c r="C30" s="4">
        <v>4.3</v>
      </c>
      <c r="D30" s="15" t="s">
        <v>427</v>
      </c>
    </row>
    <row r="31" spans="1:4" x14ac:dyDescent="0.25">
      <c r="A31" s="4" t="s">
        <v>340</v>
      </c>
      <c r="B31" s="4" t="s">
        <v>328</v>
      </c>
      <c r="C31" s="4">
        <v>5.5</v>
      </c>
      <c r="D31" s="15" t="s">
        <v>428</v>
      </c>
    </row>
    <row r="32" spans="1:4" x14ac:dyDescent="0.25">
      <c r="A32" s="4" t="s">
        <v>329</v>
      </c>
      <c r="B32" s="4" t="s">
        <v>328</v>
      </c>
      <c r="C32" s="4">
        <v>0.5</v>
      </c>
      <c r="D32" s="15" t="s">
        <v>410</v>
      </c>
    </row>
    <row r="33" spans="1:4" x14ac:dyDescent="0.25">
      <c r="A33" s="4" t="s">
        <v>331</v>
      </c>
      <c r="B33" s="4" t="s">
        <v>332</v>
      </c>
      <c r="C33" s="4">
        <v>7.6</v>
      </c>
      <c r="D33" s="15" t="s">
        <v>424</v>
      </c>
    </row>
    <row r="34" spans="1:4" x14ac:dyDescent="0.25">
      <c r="A34" s="4" t="s">
        <v>327</v>
      </c>
      <c r="B34" s="4" t="s">
        <v>332</v>
      </c>
      <c r="C34" s="4">
        <v>4.5</v>
      </c>
      <c r="D34" s="15" t="s">
        <v>411</v>
      </c>
    </row>
    <row r="35" spans="1:4" x14ac:dyDescent="0.25">
      <c r="A35" s="4" t="s">
        <v>337</v>
      </c>
      <c r="B35" s="4" t="s">
        <v>332</v>
      </c>
      <c r="C35" s="4">
        <v>9.9</v>
      </c>
      <c r="D35" s="15" t="s">
        <v>423</v>
      </c>
    </row>
    <row r="36" spans="1:4" x14ac:dyDescent="0.25">
      <c r="A36" s="4" t="s">
        <v>334</v>
      </c>
      <c r="B36" s="4" t="s">
        <v>332</v>
      </c>
      <c r="C36" s="4">
        <v>9.8000000000000007</v>
      </c>
      <c r="D36" s="15" t="s">
        <v>412</v>
      </c>
    </row>
    <row r="37" spans="1:4" x14ac:dyDescent="0.25">
      <c r="A37" s="4" t="s">
        <v>336</v>
      </c>
      <c r="B37" s="4" t="s">
        <v>330</v>
      </c>
      <c r="C37" s="4">
        <v>5.8</v>
      </c>
      <c r="D37" s="15" t="s">
        <v>412</v>
      </c>
    </row>
    <row r="38" spans="1:4" x14ac:dyDescent="0.25">
      <c r="A38" s="4" t="s">
        <v>333</v>
      </c>
      <c r="B38" s="4" t="s">
        <v>328</v>
      </c>
      <c r="C38" s="4">
        <v>9.1</v>
      </c>
      <c r="D38" s="15" t="s">
        <v>429</v>
      </c>
    </row>
    <row r="39" spans="1:4" x14ac:dyDescent="0.25">
      <c r="A39" s="4" t="s">
        <v>331</v>
      </c>
      <c r="B39" s="4" t="s">
        <v>335</v>
      </c>
      <c r="C39" s="4">
        <v>2.8</v>
      </c>
      <c r="D39" s="15" t="s">
        <v>423</v>
      </c>
    </row>
    <row r="40" spans="1:4" x14ac:dyDescent="0.25">
      <c r="A40" s="4" t="s">
        <v>337</v>
      </c>
      <c r="B40" s="4" t="s">
        <v>330</v>
      </c>
      <c r="C40" s="4">
        <v>0.6</v>
      </c>
      <c r="D40" s="15" t="s">
        <v>408</v>
      </c>
    </row>
    <row r="41" spans="1:4" x14ac:dyDescent="0.25">
      <c r="A41" s="4" t="s">
        <v>329</v>
      </c>
      <c r="B41" s="4" t="s">
        <v>332</v>
      </c>
      <c r="C41" s="4">
        <v>5.7</v>
      </c>
      <c r="D41" s="15" t="s">
        <v>415</v>
      </c>
    </row>
    <row r="42" spans="1:4" x14ac:dyDescent="0.25">
      <c r="A42" s="4" t="s">
        <v>333</v>
      </c>
      <c r="B42" s="4" t="s">
        <v>330</v>
      </c>
      <c r="C42" s="4">
        <v>1.8</v>
      </c>
      <c r="D42" s="15" t="s">
        <v>418</v>
      </c>
    </row>
    <row r="43" spans="1:4" x14ac:dyDescent="0.25">
      <c r="A43" s="4" t="s">
        <v>334</v>
      </c>
      <c r="B43" s="4" t="s">
        <v>338</v>
      </c>
      <c r="C43" s="4">
        <v>0.7</v>
      </c>
      <c r="D43" s="15" t="s">
        <v>430</v>
      </c>
    </row>
    <row r="44" spans="1:4" x14ac:dyDescent="0.25">
      <c r="A44" s="4" t="s">
        <v>327</v>
      </c>
      <c r="B44" s="4" t="s">
        <v>338</v>
      </c>
      <c r="C44" s="4">
        <v>3</v>
      </c>
      <c r="D44" s="15" t="s">
        <v>420</v>
      </c>
    </row>
    <row r="45" spans="1:4" x14ac:dyDescent="0.25">
      <c r="A45" s="4" t="s">
        <v>333</v>
      </c>
      <c r="B45" s="4" t="s">
        <v>338</v>
      </c>
      <c r="C45" s="4">
        <v>7.6</v>
      </c>
      <c r="D45" s="15" t="s">
        <v>425</v>
      </c>
    </row>
    <row r="46" spans="1:4" x14ac:dyDescent="0.25">
      <c r="A46" s="4" t="s">
        <v>341</v>
      </c>
      <c r="B46" s="4" t="s">
        <v>328</v>
      </c>
      <c r="C46" s="4">
        <v>7</v>
      </c>
      <c r="D46" s="15" t="s">
        <v>431</v>
      </c>
    </row>
    <row r="47" spans="1:4" x14ac:dyDescent="0.25">
      <c r="A47" s="4" t="s">
        <v>327</v>
      </c>
      <c r="B47" s="4" t="s">
        <v>328</v>
      </c>
      <c r="C47" s="4">
        <v>5</v>
      </c>
      <c r="D47" s="15" t="s">
        <v>418</v>
      </c>
    </row>
    <row r="48" spans="1:4" x14ac:dyDescent="0.25">
      <c r="A48" s="4" t="s">
        <v>340</v>
      </c>
      <c r="B48" s="4" t="s">
        <v>328</v>
      </c>
      <c r="C48" s="4">
        <v>8.1</v>
      </c>
      <c r="D48" s="15" t="s">
        <v>432</v>
      </c>
    </row>
    <row r="49" spans="1:4" x14ac:dyDescent="0.25">
      <c r="A49" s="4" t="s">
        <v>329</v>
      </c>
      <c r="B49" s="4" t="s">
        <v>330</v>
      </c>
      <c r="C49" s="4">
        <v>2.4</v>
      </c>
      <c r="D49" s="15" t="s">
        <v>407</v>
      </c>
    </row>
    <row r="50" spans="1:4" x14ac:dyDescent="0.25">
      <c r="A50" s="4" t="s">
        <v>337</v>
      </c>
      <c r="B50" s="4" t="s">
        <v>338</v>
      </c>
      <c r="C50" s="4">
        <v>10</v>
      </c>
      <c r="D50" s="15" t="s">
        <v>433</v>
      </c>
    </row>
    <row r="51" spans="1:4" x14ac:dyDescent="0.25">
      <c r="A51" s="4" t="s">
        <v>329</v>
      </c>
      <c r="B51" s="4" t="s">
        <v>332</v>
      </c>
      <c r="C51" s="4">
        <v>6.3</v>
      </c>
      <c r="D51" s="15" t="s">
        <v>428</v>
      </c>
    </row>
    <row r="52" spans="1:4" x14ac:dyDescent="0.25">
      <c r="A52" s="4" t="s">
        <v>337</v>
      </c>
      <c r="B52" s="4" t="s">
        <v>332</v>
      </c>
      <c r="C52" s="4">
        <v>5.0999999999999996</v>
      </c>
      <c r="D52" s="15" t="s">
        <v>417</v>
      </c>
    </row>
    <row r="53" spans="1:4" x14ac:dyDescent="0.25">
      <c r="A53" s="4" t="s">
        <v>341</v>
      </c>
      <c r="B53" s="4" t="s">
        <v>335</v>
      </c>
      <c r="C53" s="4">
        <v>2.8</v>
      </c>
      <c r="D53" s="15" t="s">
        <v>416</v>
      </c>
    </row>
    <row r="54" spans="1:4" x14ac:dyDescent="0.25">
      <c r="A54" s="4" t="s">
        <v>336</v>
      </c>
      <c r="B54" s="4" t="s">
        <v>332</v>
      </c>
      <c r="C54" s="4">
        <v>7.8</v>
      </c>
      <c r="D54" s="15" t="s">
        <v>430</v>
      </c>
    </row>
    <row r="55" spans="1:4" x14ac:dyDescent="0.25">
      <c r="A55" s="4" t="s">
        <v>339</v>
      </c>
      <c r="B55" s="4" t="s">
        <v>338</v>
      </c>
      <c r="C55" s="4">
        <v>5.6</v>
      </c>
      <c r="D55" s="15" t="s">
        <v>429</v>
      </c>
    </row>
    <row r="56" spans="1:4" x14ac:dyDescent="0.25">
      <c r="A56" s="4" t="s">
        <v>337</v>
      </c>
      <c r="B56" s="4" t="s">
        <v>328</v>
      </c>
      <c r="C56" s="4">
        <v>8.8000000000000007</v>
      </c>
      <c r="D56" s="15" t="s">
        <v>423</v>
      </c>
    </row>
    <row r="57" spans="1:4" x14ac:dyDescent="0.25">
      <c r="A57" s="4" t="s">
        <v>333</v>
      </c>
      <c r="B57" s="4" t="s">
        <v>338</v>
      </c>
      <c r="C57" s="4">
        <v>4.3</v>
      </c>
      <c r="D57" s="15" t="s">
        <v>409</v>
      </c>
    </row>
    <row r="58" spans="1:4" x14ac:dyDescent="0.25">
      <c r="A58" s="4" t="s">
        <v>331</v>
      </c>
      <c r="B58" s="4" t="s">
        <v>330</v>
      </c>
      <c r="C58" s="4">
        <v>7.2</v>
      </c>
      <c r="D58" s="15" t="s">
        <v>434</v>
      </c>
    </row>
    <row r="59" spans="1:4" x14ac:dyDescent="0.25">
      <c r="A59" s="4" t="s">
        <v>331</v>
      </c>
      <c r="B59" s="4" t="s">
        <v>328</v>
      </c>
      <c r="C59" s="4">
        <v>4.7</v>
      </c>
      <c r="D59" s="15" t="s">
        <v>425</v>
      </c>
    </row>
    <row r="60" spans="1:4" x14ac:dyDescent="0.25">
      <c r="A60" s="4" t="s">
        <v>331</v>
      </c>
      <c r="B60" s="4" t="s">
        <v>338</v>
      </c>
      <c r="C60" s="4">
        <v>0.7</v>
      </c>
      <c r="D60" s="15" t="s">
        <v>424</v>
      </c>
    </row>
    <row r="61" spans="1:4" x14ac:dyDescent="0.25">
      <c r="A61" s="4" t="s">
        <v>334</v>
      </c>
      <c r="B61" s="4" t="s">
        <v>332</v>
      </c>
      <c r="C61" s="4">
        <v>8.5</v>
      </c>
      <c r="D61" s="15" t="s">
        <v>426</v>
      </c>
    </row>
    <row r="62" spans="1:4" x14ac:dyDescent="0.25">
      <c r="A62" s="4" t="s">
        <v>340</v>
      </c>
      <c r="B62" s="4" t="s">
        <v>328</v>
      </c>
      <c r="C62" s="4">
        <v>8.3000000000000007</v>
      </c>
      <c r="D62" s="15" t="s">
        <v>435</v>
      </c>
    </row>
    <row r="63" spans="1:4" x14ac:dyDescent="0.25">
      <c r="A63" s="4" t="s">
        <v>340</v>
      </c>
      <c r="B63" s="4" t="s">
        <v>332</v>
      </c>
      <c r="C63" s="4">
        <v>6.5</v>
      </c>
      <c r="D63" s="15" t="s">
        <v>435</v>
      </c>
    </row>
    <row r="64" spans="1:4" x14ac:dyDescent="0.25">
      <c r="A64" s="4" t="s">
        <v>340</v>
      </c>
      <c r="B64" s="4" t="s">
        <v>330</v>
      </c>
      <c r="C64" s="4">
        <v>5.9</v>
      </c>
      <c r="D64" s="15" t="s">
        <v>419</v>
      </c>
    </row>
    <row r="65" spans="1:4" x14ac:dyDescent="0.25">
      <c r="A65" s="4" t="s">
        <v>331</v>
      </c>
      <c r="B65" s="4" t="s">
        <v>332</v>
      </c>
      <c r="C65" s="4">
        <v>1.9</v>
      </c>
      <c r="D65" s="15" t="s">
        <v>430</v>
      </c>
    </row>
    <row r="66" spans="1:4" x14ac:dyDescent="0.25">
      <c r="A66" s="4" t="s">
        <v>331</v>
      </c>
      <c r="B66" s="4" t="s">
        <v>338</v>
      </c>
      <c r="C66" s="4">
        <v>5.8</v>
      </c>
      <c r="D66" s="15" t="s">
        <v>411</v>
      </c>
    </row>
    <row r="67" spans="1:4" x14ac:dyDescent="0.25">
      <c r="A67" s="4" t="s">
        <v>329</v>
      </c>
      <c r="B67" s="4" t="s">
        <v>338</v>
      </c>
      <c r="C67" s="4">
        <v>2.8</v>
      </c>
      <c r="D67" s="15" t="s">
        <v>407</v>
      </c>
    </row>
    <row r="68" spans="1:4" x14ac:dyDescent="0.25">
      <c r="A68" s="4" t="s">
        <v>333</v>
      </c>
      <c r="B68" s="4" t="s">
        <v>335</v>
      </c>
      <c r="C68" s="4">
        <v>7.5</v>
      </c>
      <c r="D68" s="15" t="s">
        <v>431</v>
      </c>
    </row>
    <row r="69" spans="1:4" x14ac:dyDescent="0.25">
      <c r="A69" s="4" t="s">
        <v>331</v>
      </c>
      <c r="B69" s="4" t="s">
        <v>335</v>
      </c>
      <c r="C69" s="4">
        <v>8.6999999999999993</v>
      </c>
      <c r="D69" s="15" t="s">
        <v>418</v>
      </c>
    </row>
    <row r="70" spans="1:4" x14ac:dyDescent="0.25">
      <c r="A70" s="4" t="s">
        <v>331</v>
      </c>
      <c r="B70" s="4" t="s">
        <v>328</v>
      </c>
      <c r="C70" s="4">
        <v>8.3000000000000007</v>
      </c>
      <c r="D70" s="15" t="s">
        <v>412</v>
      </c>
    </row>
    <row r="71" spans="1:4" x14ac:dyDescent="0.25">
      <c r="A71" s="4" t="s">
        <v>329</v>
      </c>
      <c r="B71" s="4" t="s">
        <v>332</v>
      </c>
      <c r="C71" s="4">
        <v>2.2000000000000002</v>
      </c>
      <c r="D71" s="15" t="s">
        <v>428</v>
      </c>
    </row>
    <row r="72" spans="1:4" x14ac:dyDescent="0.25">
      <c r="A72" s="4" t="s">
        <v>336</v>
      </c>
      <c r="B72" s="4" t="s">
        <v>332</v>
      </c>
      <c r="C72" s="4">
        <v>5.3</v>
      </c>
      <c r="D72" s="15" t="s">
        <v>422</v>
      </c>
    </row>
    <row r="73" spans="1:4" x14ac:dyDescent="0.25">
      <c r="A73" s="4" t="s">
        <v>337</v>
      </c>
      <c r="B73" s="4" t="s">
        <v>330</v>
      </c>
      <c r="C73" s="4">
        <v>3.5</v>
      </c>
      <c r="D73" s="15" t="s">
        <v>414</v>
      </c>
    </row>
    <row r="74" spans="1:4" x14ac:dyDescent="0.25">
      <c r="A74" s="4" t="s">
        <v>327</v>
      </c>
      <c r="B74" s="4" t="s">
        <v>330</v>
      </c>
      <c r="C74" s="4">
        <v>3.3</v>
      </c>
      <c r="D74" s="15" t="s">
        <v>416</v>
      </c>
    </row>
    <row r="75" spans="1:4" x14ac:dyDescent="0.25">
      <c r="A75" s="4" t="s">
        <v>339</v>
      </c>
      <c r="B75" s="4" t="s">
        <v>338</v>
      </c>
      <c r="C75" s="4">
        <v>5.2</v>
      </c>
      <c r="D75" s="15" t="s">
        <v>409</v>
      </c>
    </row>
    <row r="76" spans="1:4" x14ac:dyDescent="0.25">
      <c r="A76" s="4" t="s">
        <v>329</v>
      </c>
      <c r="B76" s="4" t="s">
        <v>332</v>
      </c>
      <c r="C76" s="4">
        <v>7.1</v>
      </c>
      <c r="D76" s="15" t="s">
        <v>424</v>
      </c>
    </row>
    <row r="77" spans="1:4" x14ac:dyDescent="0.25">
      <c r="A77" s="4" t="s">
        <v>334</v>
      </c>
      <c r="B77" s="4" t="s">
        <v>338</v>
      </c>
      <c r="C77" s="4">
        <v>0.8</v>
      </c>
      <c r="D77" s="15" t="s">
        <v>430</v>
      </c>
    </row>
    <row r="78" spans="1:4" x14ac:dyDescent="0.25">
      <c r="A78" s="4" t="s">
        <v>336</v>
      </c>
      <c r="B78" s="4" t="s">
        <v>330</v>
      </c>
      <c r="C78" s="4">
        <v>5</v>
      </c>
      <c r="D78" s="15" t="s">
        <v>436</v>
      </c>
    </row>
    <row r="79" spans="1:4" x14ac:dyDescent="0.25">
      <c r="A79" s="4" t="s">
        <v>331</v>
      </c>
      <c r="B79" s="4" t="s">
        <v>338</v>
      </c>
      <c r="C79" s="4">
        <v>5.6</v>
      </c>
      <c r="D79" s="15" t="s">
        <v>416</v>
      </c>
    </row>
    <row r="80" spans="1:4" x14ac:dyDescent="0.25">
      <c r="A80" s="4" t="s">
        <v>337</v>
      </c>
      <c r="B80" s="4" t="s">
        <v>332</v>
      </c>
      <c r="C80" s="4">
        <v>6.7</v>
      </c>
      <c r="D80" s="15" t="s">
        <v>432</v>
      </c>
    </row>
    <row r="81" spans="1:4" x14ac:dyDescent="0.25">
      <c r="A81" s="4" t="s">
        <v>331</v>
      </c>
      <c r="B81" s="4" t="s">
        <v>332</v>
      </c>
      <c r="C81" s="4">
        <v>3.3</v>
      </c>
      <c r="D81" s="15" t="s">
        <v>425</v>
      </c>
    </row>
    <row r="82" spans="1:4" x14ac:dyDescent="0.25">
      <c r="A82" s="4" t="s">
        <v>333</v>
      </c>
      <c r="B82" s="4" t="s">
        <v>332</v>
      </c>
      <c r="C82" s="4">
        <v>2.1</v>
      </c>
      <c r="D82" s="15" t="s">
        <v>430</v>
      </c>
    </row>
    <row r="83" spans="1:4" x14ac:dyDescent="0.25">
      <c r="A83" s="4" t="s">
        <v>341</v>
      </c>
      <c r="B83" s="4" t="s">
        <v>335</v>
      </c>
      <c r="C83" s="4">
        <v>5.3</v>
      </c>
      <c r="D83" s="15" t="s">
        <v>413</v>
      </c>
    </row>
    <row r="84" spans="1:4" x14ac:dyDescent="0.25">
      <c r="A84" s="4" t="s">
        <v>329</v>
      </c>
      <c r="B84" s="4" t="s">
        <v>338</v>
      </c>
      <c r="C84" s="4">
        <v>8.1999999999999993</v>
      </c>
      <c r="D84" s="15" t="s">
        <v>432</v>
      </c>
    </row>
    <row r="85" spans="1:4" x14ac:dyDescent="0.25">
      <c r="A85" s="4" t="s">
        <v>334</v>
      </c>
      <c r="B85" s="4" t="s">
        <v>335</v>
      </c>
      <c r="C85" s="4">
        <v>6.7</v>
      </c>
      <c r="D85" s="15" t="s">
        <v>425</v>
      </c>
    </row>
    <row r="86" spans="1:4" x14ac:dyDescent="0.25">
      <c r="A86" s="4" t="s">
        <v>337</v>
      </c>
      <c r="B86" s="4" t="s">
        <v>338</v>
      </c>
      <c r="C86" s="4">
        <v>5.4</v>
      </c>
      <c r="D86" s="15" t="s">
        <v>410</v>
      </c>
    </row>
    <row r="87" spans="1:4" x14ac:dyDescent="0.25">
      <c r="A87" s="4" t="s">
        <v>331</v>
      </c>
      <c r="B87" s="4" t="s">
        <v>330</v>
      </c>
      <c r="C87" s="4">
        <v>9.1</v>
      </c>
      <c r="D87" s="15" t="s">
        <v>431</v>
      </c>
    </row>
    <row r="88" spans="1:4" x14ac:dyDescent="0.25">
      <c r="A88" s="4" t="s">
        <v>337</v>
      </c>
      <c r="B88" s="4" t="s">
        <v>328</v>
      </c>
      <c r="C88" s="4">
        <v>7.9</v>
      </c>
      <c r="D88" s="15" t="s">
        <v>420</v>
      </c>
    </row>
    <row r="89" spans="1:4" x14ac:dyDescent="0.25">
      <c r="A89" s="4" t="s">
        <v>341</v>
      </c>
      <c r="B89" s="4" t="s">
        <v>335</v>
      </c>
      <c r="C89" s="4">
        <v>1.3</v>
      </c>
      <c r="D89" s="15" t="s">
        <v>430</v>
      </c>
    </row>
    <row r="90" spans="1:4" x14ac:dyDescent="0.25">
      <c r="A90" s="4" t="s">
        <v>341</v>
      </c>
      <c r="B90" s="4" t="s">
        <v>338</v>
      </c>
      <c r="C90" s="4">
        <v>1.7</v>
      </c>
      <c r="D90" s="15" t="s">
        <v>428</v>
      </c>
    </row>
    <row r="91" spans="1:4" x14ac:dyDescent="0.25">
      <c r="A91" s="4" t="s">
        <v>340</v>
      </c>
      <c r="B91" s="4" t="s">
        <v>335</v>
      </c>
      <c r="C91" s="4">
        <v>4.7</v>
      </c>
      <c r="D91" s="15" t="s">
        <v>410</v>
      </c>
    </row>
    <row r="92" spans="1:4" x14ac:dyDescent="0.25">
      <c r="A92" s="4" t="s">
        <v>331</v>
      </c>
      <c r="B92" s="4" t="s">
        <v>328</v>
      </c>
      <c r="C92" s="4">
        <v>2</v>
      </c>
      <c r="D92" s="15" t="s">
        <v>434</v>
      </c>
    </row>
    <row r="93" spans="1:4" x14ac:dyDescent="0.25">
      <c r="A93" s="4" t="s">
        <v>340</v>
      </c>
      <c r="B93" s="4" t="s">
        <v>332</v>
      </c>
      <c r="C93" s="4">
        <v>4.7</v>
      </c>
      <c r="D93" s="15" t="s">
        <v>431</v>
      </c>
    </row>
    <row r="94" spans="1:4" x14ac:dyDescent="0.25">
      <c r="A94" s="4" t="s">
        <v>336</v>
      </c>
      <c r="B94" s="4" t="s">
        <v>335</v>
      </c>
      <c r="C94" s="4">
        <v>5.4</v>
      </c>
      <c r="D94" s="15" t="s">
        <v>431</v>
      </c>
    </row>
    <row r="95" spans="1:4" x14ac:dyDescent="0.25">
      <c r="A95" s="4" t="s">
        <v>340</v>
      </c>
      <c r="B95" s="4" t="s">
        <v>338</v>
      </c>
      <c r="C95" s="4">
        <v>1.2</v>
      </c>
      <c r="D95" s="15" t="s">
        <v>428</v>
      </c>
    </row>
    <row r="96" spans="1:4" x14ac:dyDescent="0.25">
      <c r="A96" s="4" t="s">
        <v>334</v>
      </c>
      <c r="B96" s="4" t="s">
        <v>328</v>
      </c>
      <c r="C96" s="4">
        <v>2.2000000000000002</v>
      </c>
      <c r="D96" s="15" t="s">
        <v>410</v>
      </c>
    </row>
    <row r="97" spans="1:4" x14ac:dyDescent="0.25">
      <c r="A97" s="4" t="s">
        <v>340</v>
      </c>
      <c r="B97" s="4" t="s">
        <v>338</v>
      </c>
      <c r="C97" s="4">
        <v>6</v>
      </c>
      <c r="D97" s="15" t="s">
        <v>417</v>
      </c>
    </row>
    <row r="98" spans="1:4" x14ac:dyDescent="0.25">
      <c r="A98" s="4" t="s">
        <v>336</v>
      </c>
      <c r="B98" s="4" t="s">
        <v>330</v>
      </c>
      <c r="C98" s="4">
        <v>5.5</v>
      </c>
      <c r="D98" s="15" t="s">
        <v>430</v>
      </c>
    </row>
    <row r="99" spans="1:4" x14ac:dyDescent="0.25">
      <c r="A99" s="4" t="s">
        <v>340</v>
      </c>
      <c r="B99" s="4" t="s">
        <v>328</v>
      </c>
      <c r="C99" s="4">
        <v>2.5</v>
      </c>
      <c r="D99" s="15" t="s">
        <v>412</v>
      </c>
    </row>
    <row r="100" spans="1:4" x14ac:dyDescent="0.25">
      <c r="A100" s="4" t="s">
        <v>336</v>
      </c>
      <c r="B100" s="4" t="s">
        <v>338</v>
      </c>
      <c r="C100" s="4">
        <v>3.2</v>
      </c>
      <c r="D100" s="15" t="s">
        <v>425</v>
      </c>
    </row>
    <row r="101" spans="1:4" x14ac:dyDescent="0.25">
      <c r="A101" s="4" t="s">
        <v>341</v>
      </c>
      <c r="B101" s="4" t="s">
        <v>330</v>
      </c>
      <c r="C101" s="4">
        <v>6.3</v>
      </c>
      <c r="D101" s="15" t="s">
        <v>419</v>
      </c>
    </row>
    <row r="102" spans="1:4" x14ac:dyDescent="0.25">
      <c r="A102" s="4" t="s">
        <v>340</v>
      </c>
      <c r="B102" s="4" t="s">
        <v>332</v>
      </c>
      <c r="C102" s="4">
        <v>9.1</v>
      </c>
      <c r="D102" s="15" t="s">
        <v>415</v>
      </c>
    </row>
    <row r="103" spans="1:4" x14ac:dyDescent="0.25">
      <c r="A103" s="4" t="s">
        <v>331</v>
      </c>
      <c r="B103" s="4" t="s">
        <v>330</v>
      </c>
      <c r="C103" s="4">
        <v>4</v>
      </c>
      <c r="D103" s="15" t="s">
        <v>421</v>
      </c>
    </row>
  </sheetData>
  <autoFilter ref="A3:D103" xr:uid="{DB82F4A2-6899-4A86-8FE8-28D952CF22C8}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627A-283E-4210-9C23-28E76AE15266}">
  <dimension ref="A1:D103"/>
  <sheetViews>
    <sheetView workbookViewId="0">
      <selection activeCell="D4" sqref="D4"/>
    </sheetView>
  </sheetViews>
  <sheetFormatPr defaultColWidth="9.140625" defaultRowHeight="15" x14ac:dyDescent="0.25"/>
  <cols>
    <col min="1" max="1" width="9.7109375" style="4" bestFit="1" customWidth="1"/>
    <col min="2" max="2" width="8.7109375" style="4" bestFit="1" customWidth="1"/>
    <col min="3" max="3" width="11.140625" style="4" bestFit="1" customWidth="1"/>
    <col min="4" max="4" width="14" style="4" bestFit="1" customWidth="1"/>
    <col min="5" max="16384" width="9.140625" style="4"/>
  </cols>
  <sheetData>
    <row r="1" spans="1:4" s="16" customFormat="1" ht="24.75" customHeight="1" x14ac:dyDescent="0.3">
      <c r="A1" s="17" t="s">
        <v>347</v>
      </c>
      <c r="B1" s="17"/>
    </row>
    <row r="3" spans="1:4" x14ac:dyDescent="0.25">
      <c r="A3" s="28" t="s">
        <v>323</v>
      </c>
      <c r="B3" s="28" t="s">
        <v>324</v>
      </c>
      <c r="C3" s="28" t="s">
        <v>325</v>
      </c>
      <c r="D3" s="28" t="s">
        <v>326</v>
      </c>
    </row>
    <row r="4" spans="1:4" x14ac:dyDescent="0.25">
      <c r="A4" s="4" t="s">
        <v>327</v>
      </c>
      <c r="B4" s="4" t="s">
        <v>328</v>
      </c>
      <c r="C4" s="4">
        <v>1.9</v>
      </c>
      <c r="D4" s="15" t="s">
        <v>437</v>
      </c>
    </row>
    <row r="5" spans="1:4" x14ac:dyDescent="0.25">
      <c r="A5" s="4" t="s">
        <v>329</v>
      </c>
      <c r="B5" s="4" t="s">
        <v>330</v>
      </c>
      <c r="C5" s="4">
        <v>1.2</v>
      </c>
      <c r="D5" s="15" t="s">
        <v>438</v>
      </c>
    </row>
    <row r="6" spans="1:4" x14ac:dyDescent="0.25">
      <c r="A6" s="4" t="s">
        <v>331</v>
      </c>
      <c r="B6" s="4" t="s">
        <v>332</v>
      </c>
      <c r="C6" s="4">
        <v>2.9</v>
      </c>
      <c r="D6" s="15" t="s">
        <v>439</v>
      </c>
    </row>
    <row r="7" spans="1:4" x14ac:dyDescent="0.25">
      <c r="A7" s="4" t="s">
        <v>333</v>
      </c>
      <c r="B7" s="4" t="s">
        <v>330</v>
      </c>
      <c r="C7" s="4">
        <v>3.1</v>
      </c>
      <c r="D7" s="15" t="s">
        <v>440</v>
      </c>
    </row>
    <row r="8" spans="1:4" x14ac:dyDescent="0.25">
      <c r="A8" s="4" t="s">
        <v>334</v>
      </c>
      <c r="B8" s="4" t="s">
        <v>335</v>
      </c>
      <c r="C8" s="4">
        <v>7.5</v>
      </c>
      <c r="D8" s="15" t="s">
        <v>441</v>
      </c>
    </row>
    <row r="9" spans="1:4" x14ac:dyDescent="0.25">
      <c r="A9" s="4" t="s">
        <v>336</v>
      </c>
      <c r="B9" s="4" t="s">
        <v>330</v>
      </c>
      <c r="C9" s="4">
        <v>0.9</v>
      </c>
      <c r="D9" s="15" t="s">
        <v>442</v>
      </c>
    </row>
    <row r="10" spans="1:4" x14ac:dyDescent="0.25">
      <c r="A10" s="4" t="s">
        <v>337</v>
      </c>
      <c r="B10" s="4" t="s">
        <v>335</v>
      </c>
      <c r="C10" s="4">
        <v>6.2</v>
      </c>
      <c r="D10" s="15" t="s">
        <v>443</v>
      </c>
    </row>
    <row r="11" spans="1:4" x14ac:dyDescent="0.25">
      <c r="A11" s="4" t="s">
        <v>334</v>
      </c>
      <c r="B11" s="4" t="s">
        <v>338</v>
      </c>
      <c r="C11" s="4">
        <v>1.7</v>
      </c>
      <c r="D11" s="15" t="s">
        <v>444</v>
      </c>
    </row>
    <row r="12" spans="1:4" x14ac:dyDescent="0.25">
      <c r="A12" s="4" t="s">
        <v>333</v>
      </c>
      <c r="B12" s="4" t="s">
        <v>332</v>
      </c>
      <c r="C12" s="4">
        <v>8.3000000000000007</v>
      </c>
      <c r="D12" s="15" t="s">
        <v>442</v>
      </c>
    </row>
    <row r="13" spans="1:4" x14ac:dyDescent="0.25">
      <c r="A13" s="4" t="s">
        <v>339</v>
      </c>
      <c r="B13" s="4" t="s">
        <v>328</v>
      </c>
      <c r="C13" s="4">
        <v>7.8</v>
      </c>
      <c r="D13" s="15" t="s">
        <v>445</v>
      </c>
    </row>
    <row r="14" spans="1:4" x14ac:dyDescent="0.25">
      <c r="A14" s="4" t="s">
        <v>340</v>
      </c>
      <c r="B14" s="4" t="s">
        <v>335</v>
      </c>
      <c r="C14" s="4">
        <v>8.6999999999999993</v>
      </c>
      <c r="D14" s="15" t="s">
        <v>441</v>
      </c>
    </row>
    <row r="15" spans="1:4" x14ac:dyDescent="0.25">
      <c r="A15" s="4" t="s">
        <v>333</v>
      </c>
      <c r="B15" s="4" t="s">
        <v>338</v>
      </c>
      <c r="C15" s="4">
        <v>8.1</v>
      </c>
      <c r="D15" s="15" t="s">
        <v>446</v>
      </c>
    </row>
    <row r="16" spans="1:4" x14ac:dyDescent="0.25">
      <c r="A16" s="4" t="s">
        <v>341</v>
      </c>
      <c r="B16" s="4" t="s">
        <v>335</v>
      </c>
      <c r="C16" s="4">
        <v>1.4</v>
      </c>
      <c r="D16" s="15" t="s">
        <v>447</v>
      </c>
    </row>
    <row r="17" spans="1:4" x14ac:dyDescent="0.25">
      <c r="A17" s="4" t="s">
        <v>329</v>
      </c>
      <c r="B17" s="4" t="s">
        <v>328</v>
      </c>
      <c r="C17" s="4">
        <v>6.4</v>
      </c>
      <c r="D17" s="15" t="s">
        <v>439</v>
      </c>
    </row>
    <row r="18" spans="1:4" x14ac:dyDescent="0.25">
      <c r="A18" s="4" t="s">
        <v>334</v>
      </c>
      <c r="B18" s="4" t="s">
        <v>338</v>
      </c>
      <c r="C18" s="4">
        <v>9</v>
      </c>
      <c r="D18" s="15" t="s">
        <v>448</v>
      </c>
    </row>
    <row r="19" spans="1:4" x14ac:dyDescent="0.25">
      <c r="A19" s="4" t="s">
        <v>329</v>
      </c>
      <c r="B19" s="4" t="s">
        <v>328</v>
      </c>
      <c r="C19" s="4">
        <v>9.9</v>
      </c>
      <c r="D19" s="15" t="s">
        <v>449</v>
      </c>
    </row>
    <row r="20" spans="1:4" x14ac:dyDescent="0.25">
      <c r="A20" s="4" t="s">
        <v>336</v>
      </c>
      <c r="B20" s="4" t="s">
        <v>332</v>
      </c>
      <c r="C20" s="4">
        <v>6.5</v>
      </c>
      <c r="D20" s="15" t="s">
        <v>450</v>
      </c>
    </row>
    <row r="21" spans="1:4" x14ac:dyDescent="0.25">
      <c r="A21" s="4" t="s">
        <v>331</v>
      </c>
      <c r="B21" s="4" t="s">
        <v>330</v>
      </c>
      <c r="C21" s="4">
        <v>7.8</v>
      </c>
      <c r="D21" s="15" t="s">
        <v>451</v>
      </c>
    </row>
    <row r="22" spans="1:4" x14ac:dyDescent="0.25">
      <c r="A22" s="4" t="s">
        <v>337</v>
      </c>
      <c r="B22" s="4" t="s">
        <v>335</v>
      </c>
      <c r="C22" s="4">
        <v>6.7</v>
      </c>
      <c r="D22" s="15" t="s">
        <v>452</v>
      </c>
    </row>
    <row r="23" spans="1:4" x14ac:dyDescent="0.25">
      <c r="A23" s="4" t="s">
        <v>337</v>
      </c>
      <c r="B23" s="4" t="s">
        <v>332</v>
      </c>
      <c r="C23" s="4">
        <v>7.3</v>
      </c>
      <c r="D23" s="15" t="s">
        <v>423</v>
      </c>
    </row>
    <row r="24" spans="1:4" x14ac:dyDescent="0.25">
      <c r="A24" s="4" t="s">
        <v>339</v>
      </c>
      <c r="B24" s="4" t="s">
        <v>328</v>
      </c>
      <c r="C24" s="4">
        <v>4.4000000000000004</v>
      </c>
      <c r="D24" s="15" t="s">
        <v>453</v>
      </c>
    </row>
    <row r="25" spans="1:4" x14ac:dyDescent="0.25">
      <c r="A25" s="4" t="s">
        <v>337</v>
      </c>
      <c r="B25" s="4" t="s">
        <v>330</v>
      </c>
      <c r="C25" s="4">
        <v>8.6</v>
      </c>
      <c r="D25" s="15" t="s">
        <v>454</v>
      </c>
    </row>
    <row r="26" spans="1:4" x14ac:dyDescent="0.25">
      <c r="A26" s="4" t="s">
        <v>327</v>
      </c>
      <c r="B26" s="4" t="s">
        <v>338</v>
      </c>
      <c r="C26" s="4">
        <v>2.7</v>
      </c>
      <c r="D26" s="15" t="s">
        <v>455</v>
      </c>
    </row>
    <row r="27" spans="1:4" x14ac:dyDescent="0.25">
      <c r="A27" s="4" t="s">
        <v>341</v>
      </c>
      <c r="B27" s="4" t="s">
        <v>328</v>
      </c>
      <c r="C27" s="4">
        <v>5.6</v>
      </c>
      <c r="D27" s="15" t="s">
        <v>447</v>
      </c>
    </row>
    <row r="28" spans="1:4" x14ac:dyDescent="0.25">
      <c r="A28" s="4" t="s">
        <v>329</v>
      </c>
      <c r="B28" s="4" t="s">
        <v>335</v>
      </c>
      <c r="C28" s="4">
        <v>3.2</v>
      </c>
      <c r="D28" s="15" t="s">
        <v>449</v>
      </c>
    </row>
    <row r="29" spans="1:4" x14ac:dyDescent="0.25">
      <c r="A29" s="4" t="s">
        <v>331</v>
      </c>
      <c r="B29" s="4" t="s">
        <v>332</v>
      </c>
      <c r="C29" s="4">
        <v>0.2</v>
      </c>
      <c r="D29" s="15" t="s">
        <v>452</v>
      </c>
    </row>
    <row r="30" spans="1:4" x14ac:dyDescent="0.25">
      <c r="A30" s="4" t="s">
        <v>337</v>
      </c>
      <c r="B30" s="4" t="s">
        <v>330</v>
      </c>
      <c r="C30" s="4">
        <v>4.3</v>
      </c>
      <c r="D30" s="15" t="s">
        <v>456</v>
      </c>
    </row>
    <row r="31" spans="1:4" x14ac:dyDescent="0.25">
      <c r="A31" s="4" t="s">
        <v>340</v>
      </c>
      <c r="B31" s="4" t="s">
        <v>328</v>
      </c>
      <c r="C31" s="4">
        <v>5.5</v>
      </c>
      <c r="D31" s="15" t="s">
        <v>457</v>
      </c>
    </row>
    <row r="32" spans="1:4" x14ac:dyDescent="0.25">
      <c r="A32" s="4" t="s">
        <v>329</v>
      </c>
      <c r="B32" s="4" t="s">
        <v>328</v>
      </c>
      <c r="C32" s="4">
        <v>0.5</v>
      </c>
      <c r="D32" s="15" t="s">
        <v>440</v>
      </c>
    </row>
    <row r="33" spans="1:4" x14ac:dyDescent="0.25">
      <c r="A33" s="4" t="s">
        <v>331</v>
      </c>
      <c r="B33" s="4" t="s">
        <v>332</v>
      </c>
      <c r="C33" s="4">
        <v>7.6</v>
      </c>
      <c r="D33" s="15" t="s">
        <v>453</v>
      </c>
    </row>
    <row r="34" spans="1:4" x14ac:dyDescent="0.25">
      <c r="A34" s="4" t="s">
        <v>327</v>
      </c>
      <c r="B34" s="4" t="s">
        <v>332</v>
      </c>
      <c r="C34" s="4">
        <v>4.5</v>
      </c>
      <c r="D34" s="15" t="s">
        <v>441</v>
      </c>
    </row>
    <row r="35" spans="1:4" x14ac:dyDescent="0.25">
      <c r="A35" s="4" t="s">
        <v>337</v>
      </c>
      <c r="B35" s="4" t="s">
        <v>332</v>
      </c>
      <c r="C35" s="4">
        <v>9.9</v>
      </c>
      <c r="D35" s="15" t="s">
        <v>423</v>
      </c>
    </row>
    <row r="36" spans="1:4" x14ac:dyDescent="0.25">
      <c r="A36" s="4" t="s">
        <v>334</v>
      </c>
      <c r="B36" s="4" t="s">
        <v>332</v>
      </c>
      <c r="C36" s="4">
        <v>9.8000000000000007</v>
      </c>
      <c r="D36" s="15" t="s">
        <v>442</v>
      </c>
    </row>
    <row r="37" spans="1:4" x14ac:dyDescent="0.25">
      <c r="A37" s="4" t="s">
        <v>336</v>
      </c>
      <c r="B37" s="4" t="s">
        <v>330</v>
      </c>
      <c r="C37" s="4">
        <v>5.8</v>
      </c>
      <c r="D37" s="15" t="s">
        <v>442</v>
      </c>
    </row>
    <row r="38" spans="1:4" x14ac:dyDescent="0.25">
      <c r="A38" s="4" t="s">
        <v>333</v>
      </c>
      <c r="B38" s="4" t="s">
        <v>328</v>
      </c>
      <c r="C38" s="4">
        <v>9.1</v>
      </c>
      <c r="D38" s="15" t="s">
        <v>458</v>
      </c>
    </row>
    <row r="39" spans="1:4" x14ac:dyDescent="0.25">
      <c r="A39" s="4" t="s">
        <v>331</v>
      </c>
      <c r="B39" s="4" t="s">
        <v>335</v>
      </c>
      <c r="C39" s="4">
        <v>2.8</v>
      </c>
      <c r="D39" s="15" t="s">
        <v>423</v>
      </c>
    </row>
    <row r="40" spans="1:4" x14ac:dyDescent="0.25">
      <c r="A40" s="4" t="s">
        <v>337</v>
      </c>
      <c r="B40" s="4" t="s">
        <v>330</v>
      </c>
      <c r="C40" s="4">
        <v>0.6</v>
      </c>
      <c r="D40" s="15" t="s">
        <v>438</v>
      </c>
    </row>
    <row r="41" spans="1:4" x14ac:dyDescent="0.25">
      <c r="A41" s="4" t="s">
        <v>329</v>
      </c>
      <c r="B41" s="4" t="s">
        <v>332</v>
      </c>
      <c r="C41" s="4">
        <v>5.7</v>
      </c>
      <c r="D41" s="15" t="s">
        <v>445</v>
      </c>
    </row>
    <row r="42" spans="1:4" x14ac:dyDescent="0.25">
      <c r="A42" s="4" t="s">
        <v>333</v>
      </c>
      <c r="B42" s="4" t="s">
        <v>330</v>
      </c>
      <c r="C42" s="4">
        <v>1.8</v>
      </c>
      <c r="D42" s="15" t="s">
        <v>448</v>
      </c>
    </row>
    <row r="43" spans="1:4" x14ac:dyDescent="0.25">
      <c r="A43" s="4" t="s">
        <v>334</v>
      </c>
      <c r="B43" s="4" t="s">
        <v>338</v>
      </c>
      <c r="C43" s="4">
        <v>0.7</v>
      </c>
      <c r="D43" s="15" t="s">
        <v>459</v>
      </c>
    </row>
    <row r="44" spans="1:4" x14ac:dyDescent="0.25">
      <c r="A44" s="4" t="s">
        <v>327</v>
      </c>
      <c r="B44" s="4" t="s">
        <v>338</v>
      </c>
      <c r="C44" s="4">
        <v>3</v>
      </c>
      <c r="D44" s="15" t="s">
        <v>450</v>
      </c>
    </row>
    <row r="45" spans="1:4" x14ac:dyDescent="0.25">
      <c r="A45" s="4" t="s">
        <v>333</v>
      </c>
      <c r="B45" s="4" t="s">
        <v>338</v>
      </c>
      <c r="C45" s="4">
        <v>7.6</v>
      </c>
      <c r="D45" s="15" t="s">
        <v>454</v>
      </c>
    </row>
    <row r="46" spans="1:4" x14ac:dyDescent="0.25">
      <c r="A46" s="4" t="s">
        <v>341</v>
      </c>
      <c r="B46" s="4" t="s">
        <v>328</v>
      </c>
      <c r="C46" s="4">
        <v>7</v>
      </c>
      <c r="D46" s="15" t="s">
        <v>460</v>
      </c>
    </row>
    <row r="47" spans="1:4" x14ac:dyDescent="0.25">
      <c r="A47" s="4" t="s">
        <v>327</v>
      </c>
      <c r="B47" s="4" t="s">
        <v>328</v>
      </c>
      <c r="C47" s="4">
        <v>5</v>
      </c>
      <c r="D47" s="15" t="s">
        <v>448</v>
      </c>
    </row>
    <row r="48" spans="1:4" x14ac:dyDescent="0.25">
      <c r="A48" s="4" t="s">
        <v>340</v>
      </c>
      <c r="B48" s="4" t="s">
        <v>328</v>
      </c>
      <c r="C48" s="4">
        <v>8.1</v>
      </c>
      <c r="D48" s="15" t="s">
        <v>461</v>
      </c>
    </row>
    <row r="49" spans="1:4" x14ac:dyDescent="0.25">
      <c r="A49" s="4" t="s">
        <v>329</v>
      </c>
      <c r="B49" s="4" t="s">
        <v>330</v>
      </c>
      <c r="C49" s="4">
        <v>2.4</v>
      </c>
      <c r="D49" s="15" t="s">
        <v>437</v>
      </c>
    </row>
    <row r="50" spans="1:4" x14ac:dyDescent="0.25">
      <c r="A50" s="4" t="s">
        <v>337</v>
      </c>
      <c r="B50" s="4" t="s">
        <v>338</v>
      </c>
      <c r="C50" s="4">
        <v>10</v>
      </c>
      <c r="D50" s="15" t="s">
        <v>462</v>
      </c>
    </row>
    <row r="51" spans="1:4" x14ac:dyDescent="0.25">
      <c r="A51" s="4" t="s">
        <v>329</v>
      </c>
      <c r="B51" s="4" t="s">
        <v>332</v>
      </c>
      <c r="C51" s="4">
        <v>6.3</v>
      </c>
      <c r="D51" s="15" t="s">
        <v>457</v>
      </c>
    </row>
    <row r="52" spans="1:4" x14ac:dyDescent="0.25">
      <c r="A52" s="4" t="s">
        <v>337</v>
      </c>
      <c r="B52" s="4" t="s">
        <v>332</v>
      </c>
      <c r="C52" s="4">
        <v>5.0999999999999996</v>
      </c>
      <c r="D52" s="15" t="s">
        <v>447</v>
      </c>
    </row>
    <row r="53" spans="1:4" x14ac:dyDescent="0.25">
      <c r="A53" s="4" t="s">
        <v>341</v>
      </c>
      <c r="B53" s="4" t="s">
        <v>335</v>
      </c>
      <c r="C53" s="4">
        <v>2.8</v>
      </c>
      <c r="D53" s="15" t="s">
        <v>446</v>
      </c>
    </row>
    <row r="54" spans="1:4" x14ac:dyDescent="0.25">
      <c r="A54" s="4" t="s">
        <v>336</v>
      </c>
      <c r="B54" s="4" t="s">
        <v>332</v>
      </c>
      <c r="C54" s="4">
        <v>7.8</v>
      </c>
      <c r="D54" s="15" t="s">
        <v>459</v>
      </c>
    </row>
    <row r="55" spans="1:4" x14ac:dyDescent="0.25">
      <c r="A55" s="4" t="s">
        <v>339</v>
      </c>
      <c r="B55" s="4" t="s">
        <v>338</v>
      </c>
      <c r="C55" s="4">
        <v>5.6</v>
      </c>
      <c r="D55" s="15" t="s">
        <v>458</v>
      </c>
    </row>
    <row r="56" spans="1:4" x14ac:dyDescent="0.25">
      <c r="A56" s="4" t="s">
        <v>337</v>
      </c>
      <c r="B56" s="4" t="s">
        <v>328</v>
      </c>
      <c r="C56" s="4">
        <v>8.8000000000000007</v>
      </c>
      <c r="D56" s="15" t="s">
        <v>423</v>
      </c>
    </row>
    <row r="57" spans="1:4" x14ac:dyDescent="0.25">
      <c r="A57" s="4" t="s">
        <v>333</v>
      </c>
      <c r="B57" s="4" t="s">
        <v>338</v>
      </c>
      <c r="C57" s="4">
        <v>4.3</v>
      </c>
      <c r="D57" s="15" t="s">
        <v>439</v>
      </c>
    </row>
    <row r="58" spans="1:4" x14ac:dyDescent="0.25">
      <c r="A58" s="4" t="s">
        <v>331</v>
      </c>
      <c r="B58" s="4" t="s">
        <v>330</v>
      </c>
      <c r="C58" s="4">
        <v>7.2</v>
      </c>
      <c r="D58" s="15" t="s">
        <v>463</v>
      </c>
    </row>
    <row r="59" spans="1:4" x14ac:dyDescent="0.25">
      <c r="A59" s="4" t="s">
        <v>331</v>
      </c>
      <c r="B59" s="4" t="s">
        <v>328</v>
      </c>
      <c r="C59" s="4">
        <v>4.7</v>
      </c>
      <c r="D59" s="15" t="s">
        <v>454</v>
      </c>
    </row>
    <row r="60" spans="1:4" x14ac:dyDescent="0.25">
      <c r="A60" s="4" t="s">
        <v>331</v>
      </c>
      <c r="B60" s="4" t="s">
        <v>338</v>
      </c>
      <c r="C60" s="4">
        <v>0.7</v>
      </c>
      <c r="D60" s="15" t="s">
        <v>453</v>
      </c>
    </row>
    <row r="61" spans="1:4" x14ac:dyDescent="0.25">
      <c r="A61" s="4" t="s">
        <v>334</v>
      </c>
      <c r="B61" s="4" t="s">
        <v>332</v>
      </c>
      <c r="C61" s="4">
        <v>8.5</v>
      </c>
      <c r="D61" s="15" t="s">
        <v>455</v>
      </c>
    </row>
    <row r="62" spans="1:4" x14ac:dyDescent="0.25">
      <c r="A62" s="4" t="s">
        <v>340</v>
      </c>
      <c r="B62" s="4" t="s">
        <v>328</v>
      </c>
      <c r="C62" s="4">
        <v>8.3000000000000007</v>
      </c>
      <c r="D62" s="15" t="s">
        <v>464</v>
      </c>
    </row>
    <row r="63" spans="1:4" x14ac:dyDescent="0.25">
      <c r="A63" s="4" t="s">
        <v>340</v>
      </c>
      <c r="B63" s="4" t="s">
        <v>332</v>
      </c>
      <c r="C63" s="4">
        <v>6.5</v>
      </c>
      <c r="D63" s="15" t="s">
        <v>464</v>
      </c>
    </row>
    <row r="64" spans="1:4" x14ac:dyDescent="0.25">
      <c r="A64" s="4" t="s">
        <v>340</v>
      </c>
      <c r="B64" s="4" t="s">
        <v>330</v>
      </c>
      <c r="C64" s="4">
        <v>5.9</v>
      </c>
      <c r="D64" s="15" t="s">
        <v>449</v>
      </c>
    </row>
    <row r="65" spans="1:4" x14ac:dyDescent="0.25">
      <c r="A65" s="4" t="s">
        <v>331</v>
      </c>
      <c r="B65" s="4" t="s">
        <v>332</v>
      </c>
      <c r="C65" s="4">
        <v>1.9</v>
      </c>
      <c r="D65" s="15" t="s">
        <v>459</v>
      </c>
    </row>
    <row r="66" spans="1:4" x14ac:dyDescent="0.25">
      <c r="A66" s="4" t="s">
        <v>331</v>
      </c>
      <c r="B66" s="4" t="s">
        <v>338</v>
      </c>
      <c r="C66" s="4">
        <v>5.8</v>
      </c>
      <c r="D66" s="15" t="s">
        <v>441</v>
      </c>
    </row>
    <row r="67" spans="1:4" x14ac:dyDescent="0.25">
      <c r="A67" s="4" t="s">
        <v>329</v>
      </c>
      <c r="B67" s="4" t="s">
        <v>338</v>
      </c>
      <c r="C67" s="4">
        <v>2.8</v>
      </c>
      <c r="D67" s="15" t="s">
        <v>437</v>
      </c>
    </row>
    <row r="68" spans="1:4" x14ac:dyDescent="0.25">
      <c r="A68" s="4" t="s">
        <v>333</v>
      </c>
      <c r="B68" s="4" t="s">
        <v>335</v>
      </c>
      <c r="C68" s="4">
        <v>7.5</v>
      </c>
      <c r="D68" s="15" t="s">
        <v>460</v>
      </c>
    </row>
    <row r="69" spans="1:4" x14ac:dyDescent="0.25">
      <c r="A69" s="4" t="s">
        <v>331</v>
      </c>
      <c r="B69" s="4" t="s">
        <v>335</v>
      </c>
      <c r="C69" s="4">
        <v>8.6999999999999993</v>
      </c>
      <c r="D69" s="15" t="s">
        <v>448</v>
      </c>
    </row>
    <row r="70" spans="1:4" x14ac:dyDescent="0.25">
      <c r="A70" s="4" t="s">
        <v>331</v>
      </c>
      <c r="B70" s="4" t="s">
        <v>328</v>
      </c>
      <c r="C70" s="4">
        <v>8.3000000000000007</v>
      </c>
      <c r="D70" s="15" t="s">
        <v>442</v>
      </c>
    </row>
    <row r="71" spans="1:4" x14ac:dyDescent="0.25">
      <c r="A71" s="4" t="s">
        <v>329</v>
      </c>
      <c r="B71" s="4" t="s">
        <v>332</v>
      </c>
      <c r="C71" s="4">
        <v>2.2000000000000002</v>
      </c>
      <c r="D71" s="15" t="s">
        <v>457</v>
      </c>
    </row>
    <row r="72" spans="1:4" x14ac:dyDescent="0.25">
      <c r="A72" s="4" t="s">
        <v>336</v>
      </c>
      <c r="B72" s="4" t="s">
        <v>332</v>
      </c>
      <c r="C72" s="4">
        <v>5.3</v>
      </c>
      <c r="D72" s="15" t="s">
        <v>452</v>
      </c>
    </row>
    <row r="73" spans="1:4" x14ac:dyDescent="0.25">
      <c r="A73" s="4" t="s">
        <v>337</v>
      </c>
      <c r="B73" s="4" t="s">
        <v>330</v>
      </c>
      <c r="C73" s="4">
        <v>3.5</v>
      </c>
      <c r="D73" s="15" t="s">
        <v>444</v>
      </c>
    </row>
    <row r="74" spans="1:4" x14ac:dyDescent="0.25">
      <c r="A74" s="4" t="s">
        <v>327</v>
      </c>
      <c r="B74" s="4" t="s">
        <v>330</v>
      </c>
      <c r="C74" s="4">
        <v>3.3</v>
      </c>
      <c r="D74" s="15" t="s">
        <v>446</v>
      </c>
    </row>
    <row r="75" spans="1:4" x14ac:dyDescent="0.25">
      <c r="A75" s="4" t="s">
        <v>339</v>
      </c>
      <c r="B75" s="4" t="s">
        <v>338</v>
      </c>
      <c r="C75" s="4">
        <v>5.2</v>
      </c>
      <c r="D75" s="15" t="s">
        <v>439</v>
      </c>
    </row>
    <row r="76" spans="1:4" x14ac:dyDescent="0.25">
      <c r="A76" s="4" t="s">
        <v>329</v>
      </c>
      <c r="B76" s="4" t="s">
        <v>332</v>
      </c>
      <c r="C76" s="4">
        <v>7.1</v>
      </c>
      <c r="D76" s="15" t="s">
        <v>453</v>
      </c>
    </row>
    <row r="77" spans="1:4" x14ac:dyDescent="0.25">
      <c r="A77" s="4" t="s">
        <v>334</v>
      </c>
      <c r="B77" s="4" t="s">
        <v>338</v>
      </c>
      <c r="C77" s="4">
        <v>0.8</v>
      </c>
      <c r="D77" s="15" t="s">
        <v>459</v>
      </c>
    </row>
    <row r="78" spans="1:4" x14ac:dyDescent="0.25">
      <c r="A78" s="4" t="s">
        <v>336</v>
      </c>
      <c r="B78" s="4" t="s">
        <v>330</v>
      </c>
      <c r="C78" s="4">
        <v>5</v>
      </c>
      <c r="D78" s="15" t="s">
        <v>465</v>
      </c>
    </row>
    <row r="79" spans="1:4" x14ac:dyDescent="0.25">
      <c r="A79" s="4" t="s">
        <v>331</v>
      </c>
      <c r="B79" s="4" t="s">
        <v>338</v>
      </c>
      <c r="C79" s="4">
        <v>5.6</v>
      </c>
      <c r="D79" s="15" t="s">
        <v>446</v>
      </c>
    </row>
    <row r="80" spans="1:4" x14ac:dyDescent="0.25">
      <c r="A80" s="4" t="s">
        <v>337</v>
      </c>
      <c r="B80" s="4" t="s">
        <v>332</v>
      </c>
      <c r="C80" s="4">
        <v>6.7</v>
      </c>
      <c r="D80" s="15" t="s">
        <v>461</v>
      </c>
    </row>
    <row r="81" spans="1:4" x14ac:dyDescent="0.25">
      <c r="A81" s="4" t="s">
        <v>331</v>
      </c>
      <c r="B81" s="4" t="s">
        <v>332</v>
      </c>
      <c r="C81" s="4">
        <v>3.3</v>
      </c>
      <c r="D81" s="15" t="s">
        <v>454</v>
      </c>
    </row>
    <row r="82" spans="1:4" x14ac:dyDescent="0.25">
      <c r="A82" s="4" t="s">
        <v>333</v>
      </c>
      <c r="B82" s="4" t="s">
        <v>332</v>
      </c>
      <c r="C82" s="4">
        <v>2.1</v>
      </c>
      <c r="D82" s="15" t="s">
        <v>459</v>
      </c>
    </row>
    <row r="83" spans="1:4" x14ac:dyDescent="0.25">
      <c r="A83" s="4" t="s">
        <v>341</v>
      </c>
      <c r="B83" s="4" t="s">
        <v>335</v>
      </c>
      <c r="C83" s="4">
        <v>5.3</v>
      </c>
      <c r="D83" s="15" t="s">
        <v>443</v>
      </c>
    </row>
    <row r="84" spans="1:4" x14ac:dyDescent="0.25">
      <c r="A84" s="4" t="s">
        <v>329</v>
      </c>
      <c r="B84" s="4" t="s">
        <v>338</v>
      </c>
      <c r="C84" s="4">
        <v>8.1999999999999993</v>
      </c>
      <c r="D84" s="15" t="s">
        <v>461</v>
      </c>
    </row>
    <row r="85" spans="1:4" x14ac:dyDescent="0.25">
      <c r="A85" s="4" t="s">
        <v>334</v>
      </c>
      <c r="B85" s="4" t="s">
        <v>335</v>
      </c>
      <c r="C85" s="4">
        <v>6.7</v>
      </c>
      <c r="D85" s="15" t="s">
        <v>454</v>
      </c>
    </row>
    <row r="86" spans="1:4" x14ac:dyDescent="0.25">
      <c r="A86" s="4" t="s">
        <v>337</v>
      </c>
      <c r="B86" s="4" t="s">
        <v>338</v>
      </c>
      <c r="C86" s="4">
        <v>5.4</v>
      </c>
      <c r="D86" s="15" t="s">
        <v>440</v>
      </c>
    </row>
    <row r="87" spans="1:4" x14ac:dyDescent="0.25">
      <c r="A87" s="4" t="s">
        <v>331</v>
      </c>
      <c r="B87" s="4" t="s">
        <v>330</v>
      </c>
      <c r="C87" s="4">
        <v>9.1</v>
      </c>
      <c r="D87" s="15" t="s">
        <v>460</v>
      </c>
    </row>
    <row r="88" spans="1:4" x14ac:dyDescent="0.25">
      <c r="A88" s="4" t="s">
        <v>337</v>
      </c>
      <c r="B88" s="4" t="s">
        <v>328</v>
      </c>
      <c r="C88" s="4">
        <v>7.9</v>
      </c>
      <c r="D88" s="15" t="s">
        <v>450</v>
      </c>
    </row>
    <row r="89" spans="1:4" x14ac:dyDescent="0.25">
      <c r="A89" s="4" t="s">
        <v>341</v>
      </c>
      <c r="B89" s="4" t="s">
        <v>335</v>
      </c>
      <c r="C89" s="4">
        <v>1.3</v>
      </c>
      <c r="D89" s="15" t="s">
        <v>459</v>
      </c>
    </row>
    <row r="90" spans="1:4" x14ac:dyDescent="0.25">
      <c r="A90" s="4" t="s">
        <v>341</v>
      </c>
      <c r="B90" s="4" t="s">
        <v>338</v>
      </c>
      <c r="C90" s="4">
        <v>1.7</v>
      </c>
      <c r="D90" s="15" t="s">
        <v>457</v>
      </c>
    </row>
    <row r="91" spans="1:4" x14ac:dyDescent="0.25">
      <c r="A91" s="4" t="s">
        <v>340</v>
      </c>
      <c r="B91" s="4" t="s">
        <v>335</v>
      </c>
      <c r="C91" s="4">
        <v>4.7</v>
      </c>
      <c r="D91" s="15" t="s">
        <v>440</v>
      </c>
    </row>
    <row r="92" spans="1:4" x14ac:dyDescent="0.25">
      <c r="A92" s="4" t="s">
        <v>331</v>
      </c>
      <c r="B92" s="4" t="s">
        <v>328</v>
      </c>
      <c r="C92" s="4">
        <v>2</v>
      </c>
      <c r="D92" s="15" t="s">
        <v>463</v>
      </c>
    </row>
    <row r="93" spans="1:4" x14ac:dyDescent="0.25">
      <c r="A93" s="4" t="s">
        <v>340</v>
      </c>
      <c r="B93" s="4" t="s">
        <v>332</v>
      </c>
      <c r="C93" s="4">
        <v>4.7</v>
      </c>
      <c r="D93" s="15" t="s">
        <v>460</v>
      </c>
    </row>
    <row r="94" spans="1:4" x14ac:dyDescent="0.25">
      <c r="A94" s="4" t="s">
        <v>336</v>
      </c>
      <c r="B94" s="4" t="s">
        <v>335</v>
      </c>
      <c r="C94" s="4">
        <v>5.4</v>
      </c>
      <c r="D94" s="15" t="s">
        <v>460</v>
      </c>
    </row>
    <row r="95" spans="1:4" x14ac:dyDescent="0.25">
      <c r="A95" s="4" t="s">
        <v>340</v>
      </c>
      <c r="B95" s="4" t="s">
        <v>338</v>
      </c>
      <c r="C95" s="4">
        <v>1.2</v>
      </c>
      <c r="D95" s="15" t="s">
        <v>457</v>
      </c>
    </row>
    <row r="96" spans="1:4" x14ac:dyDescent="0.25">
      <c r="A96" s="4" t="s">
        <v>334</v>
      </c>
      <c r="B96" s="4" t="s">
        <v>328</v>
      </c>
      <c r="C96" s="4">
        <v>2.2000000000000002</v>
      </c>
      <c r="D96" s="15" t="s">
        <v>440</v>
      </c>
    </row>
    <row r="97" spans="1:4" x14ac:dyDescent="0.25">
      <c r="A97" s="4" t="s">
        <v>340</v>
      </c>
      <c r="B97" s="4" t="s">
        <v>338</v>
      </c>
      <c r="C97" s="4">
        <v>6</v>
      </c>
      <c r="D97" s="15" t="s">
        <v>447</v>
      </c>
    </row>
    <row r="98" spans="1:4" x14ac:dyDescent="0.25">
      <c r="A98" s="4" t="s">
        <v>336</v>
      </c>
      <c r="B98" s="4" t="s">
        <v>330</v>
      </c>
      <c r="C98" s="4">
        <v>5.5</v>
      </c>
      <c r="D98" s="15" t="s">
        <v>459</v>
      </c>
    </row>
    <row r="99" spans="1:4" x14ac:dyDescent="0.25">
      <c r="A99" s="4" t="s">
        <v>340</v>
      </c>
      <c r="B99" s="4" t="s">
        <v>328</v>
      </c>
      <c r="C99" s="4">
        <v>2.5</v>
      </c>
      <c r="D99" s="15" t="s">
        <v>442</v>
      </c>
    </row>
    <row r="100" spans="1:4" x14ac:dyDescent="0.25">
      <c r="A100" s="4" t="s">
        <v>336</v>
      </c>
      <c r="B100" s="4" t="s">
        <v>338</v>
      </c>
      <c r="C100" s="4">
        <v>3.2</v>
      </c>
      <c r="D100" s="15" t="s">
        <v>454</v>
      </c>
    </row>
    <row r="101" spans="1:4" x14ac:dyDescent="0.25">
      <c r="A101" s="4" t="s">
        <v>341</v>
      </c>
      <c r="B101" s="4" t="s">
        <v>330</v>
      </c>
      <c r="C101" s="4">
        <v>6.3</v>
      </c>
      <c r="D101" s="15" t="s">
        <v>449</v>
      </c>
    </row>
    <row r="102" spans="1:4" x14ac:dyDescent="0.25">
      <c r="A102" s="4" t="s">
        <v>340</v>
      </c>
      <c r="B102" s="4" t="s">
        <v>332</v>
      </c>
      <c r="C102" s="4">
        <v>9.1</v>
      </c>
      <c r="D102" s="15" t="s">
        <v>445</v>
      </c>
    </row>
    <row r="103" spans="1:4" x14ac:dyDescent="0.25">
      <c r="A103" s="4" t="s">
        <v>331</v>
      </c>
      <c r="B103" s="4" t="s">
        <v>330</v>
      </c>
      <c r="C103" s="4">
        <v>4</v>
      </c>
      <c r="D103" s="15" t="s">
        <v>451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3E0F-576B-4CDB-85C4-DCC4D706980D}">
  <dimension ref="A1:J1000"/>
  <sheetViews>
    <sheetView workbookViewId="0"/>
  </sheetViews>
  <sheetFormatPr defaultColWidth="12.5703125" defaultRowHeight="15" customHeight="1" x14ac:dyDescent="0.25"/>
  <cols>
    <col min="1" max="1" width="8.5703125" customWidth="1"/>
    <col min="2" max="2" width="10.85546875" customWidth="1"/>
    <col min="3" max="3" width="10.42578125" customWidth="1"/>
    <col min="4" max="4" width="4" customWidth="1"/>
    <col min="5" max="5" width="7.28515625" customWidth="1"/>
    <col min="6" max="6" width="12.42578125" customWidth="1"/>
    <col min="7" max="7" width="20.5703125" customWidth="1"/>
    <col min="8" max="8" width="16.28515625" customWidth="1"/>
    <col min="9" max="9" width="33.42578125" customWidth="1"/>
    <col min="10" max="10" width="13.28515625" customWidth="1"/>
    <col min="11" max="26" width="8.570312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">
        <v>5023</v>
      </c>
      <c r="B2" s="2">
        <v>44562</v>
      </c>
      <c r="C2" s="1" t="s">
        <v>10</v>
      </c>
      <c r="D2" s="1">
        <v>3</v>
      </c>
      <c r="E2" s="1" t="s">
        <v>11</v>
      </c>
      <c r="F2" s="1">
        <v>770170</v>
      </c>
      <c r="G2" s="1" t="s">
        <v>12</v>
      </c>
      <c r="H2" s="1" t="s">
        <v>13</v>
      </c>
      <c r="I2" s="1" t="s">
        <v>14</v>
      </c>
      <c r="J2" s="1" t="b">
        <v>0</v>
      </c>
    </row>
    <row r="3" spans="1:10" x14ac:dyDescent="0.25">
      <c r="A3" s="1">
        <v>5024</v>
      </c>
      <c r="B3" s="2">
        <v>44562</v>
      </c>
      <c r="C3" s="1" t="s">
        <v>15</v>
      </c>
      <c r="D3" s="1">
        <v>1</v>
      </c>
      <c r="E3" s="1" t="s">
        <v>11</v>
      </c>
      <c r="F3" s="1">
        <v>770172</v>
      </c>
      <c r="G3" s="1" t="s">
        <v>16</v>
      </c>
      <c r="H3" s="1" t="s">
        <v>17</v>
      </c>
      <c r="I3" s="1" t="s">
        <v>18</v>
      </c>
      <c r="J3" s="1" t="b">
        <v>1</v>
      </c>
    </row>
    <row r="4" spans="1:10" x14ac:dyDescent="0.25">
      <c r="A4" s="1">
        <v>5025</v>
      </c>
      <c r="B4" s="2">
        <v>44562</v>
      </c>
      <c r="C4" s="1" t="s">
        <v>19</v>
      </c>
      <c r="D4" s="1">
        <v>3</v>
      </c>
      <c r="E4" s="1" t="s">
        <v>20</v>
      </c>
      <c r="F4" s="1">
        <v>770173</v>
      </c>
      <c r="G4" s="1" t="s">
        <v>21</v>
      </c>
      <c r="H4" s="1" t="s">
        <v>22</v>
      </c>
      <c r="I4" s="1" t="s">
        <v>23</v>
      </c>
      <c r="J4" s="1" t="b">
        <v>1</v>
      </c>
    </row>
    <row r="5" spans="1:10" x14ac:dyDescent="0.25">
      <c r="A5" s="1">
        <v>5026</v>
      </c>
      <c r="B5" s="2">
        <v>44562</v>
      </c>
      <c r="C5" s="1" t="s">
        <v>15</v>
      </c>
      <c r="D5" s="1">
        <v>2</v>
      </c>
      <c r="E5" s="1" t="s">
        <v>24</v>
      </c>
      <c r="F5" s="1">
        <v>770174</v>
      </c>
      <c r="G5" s="1" t="s">
        <v>25</v>
      </c>
      <c r="H5" s="1" t="s">
        <v>26</v>
      </c>
      <c r="I5" s="1" t="s">
        <v>27</v>
      </c>
      <c r="J5" s="1" t="b">
        <v>1</v>
      </c>
    </row>
    <row r="6" spans="1:10" x14ac:dyDescent="0.25">
      <c r="A6" s="1">
        <v>5027</v>
      </c>
      <c r="B6" s="2">
        <v>44562</v>
      </c>
      <c r="C6" s="1" t="s">
        <v>28</v>
      </c>
      <c r="D6" s="1">
        <v>2</v>
      </c>
      <c r="E6" s="1" t="s">
        <v>11</v>
      </c>
      <c r="F6" s="1">
        <v>770175</v>
      </c>
      <c r="G6" s="1" t="s">
        <v>29</v>
      </c>
      <c r="H6" s="1" t="s">
        <v>30</v>
      </c>
      <c r="I6" s="1" t="s">
        <v>31</v>
      </c>
      <c r="J6" s="1" t="b">
        <v>0</v>
      </c>
    </row>
    <row r="7" spans="1:10" x14ac:dyDescent="0.25">
      <c r="A7" s="1">
        <v>5028</v>
      </c>
      <c r="B7" s="2">
        <v>44562</v>
      </c>
      <c r="C7" s="1" t="s">
        <v>32</v>
      </c>
      <c r="D7" s="1">
        <v>3</v>
      </c>
      <c r="E7" s="1" t="s">
        <v>24</v>
      </c>
      <c r="F7" s="1">
        <v>770176</v>
      </c>
      <c r="G7" s="1" t="s">
        <v>33</v>
      </c>
      <c r="H7" s="1" t="s">
        <v>34</v>
      </c>
      <c r="I7" s="1" t="s">
        <v>35</v>
      </c>
      <c r="J7" s="1" t="b">
        <v>1</v>
      </c>
    </row>
    <row r="8" spans="1:10" x14ac:dyDescent="0.25">
      <c r="A8" s="1">
        <v>5029</v>
      </c>
      <c r="B8" s="2">
        <v>44562</v>
      </c>
      <c r="C8" s="1" t="s">
        <v>36</v>
      </c>
      <c r="D8" s="1">
        <v>3</v>
      </c>
      <c r="E8" s="1" t="s">
        <v>11</v>
      </c>
      <c r="F8" s="1">
        <v>770178</v>
      </c>
      <c r="G8" s="1" t="s">
        <v>37</v>
      </c>
      <c r="H8" s="1" t="s">
        <v>38</v>
      </c>
      <c r="I8" s="1" t="s">
        <v>39</v>
      </c>
      <c r="J8" s="1" t="b">
        <v>1</v>
      </c>
    </row>
    <row r="9" spans="1:10" x14ac:dyDescent="0.25">
      <c r="A9" s="1">
        <v>5030</v>
      </c>
      <c r="B9" s="2">
        <v>44562</v>
      </c>
      <c r="C9" s="1" t="s">
        <v>19</v>
      </c>
      <c r="D9" s="1">
        <v>4</v>
      </c>
      <c r="E9" s="1" t="s">
        <v>20</v>
      </c>
      <c r="F9" s="1">
        <v>770180</v>
      </c>
      <c r="G9" s="1" t="s">
        <v>40</v>
      </c>
      <c r="H9" s="1" t="s">
        <v>41</v>
      </c>
      <c r="I9" s="1" t="s">
        <v>42</v>
      </c>
      <c r="J9" s="1" t="b">
        <v>0</v>
      </c>
    </row>
    <row r="10" spans="1:10" x14ac:dyDescent="0.25">
      <c r="A10" s="1">
        <v>5031</v>
      </c>
      <c r="B10" s="2">
        <v>44562</v>
      </c>
      <c r="C10" s="1" t="s">
        <v>43</v>
      </c>
      <c r="D10" s="1">
        <v>3</v>
      </c>
      <c r="E10" s="1" t="s">
        <v>44</v>
      </c>
      <c r="F10" s="1">
        <v>770181</v>
      </c>
      <c r="G10" s="1" t="s">
        <v>45</v>
      </c>
      <c r="H10" s="1" t="s">
        <v>46</v>
      </c>
      <c r="I10" s="1" t="s">
        <v>47</v>
      </c>
      <c r="J10" s="1" t="b">
        <v>1</v>
      </c>
    </row>
    <row r="11" spans="1:10" x14ac:dyDescent="0.25">
      <c r="A11" s="1">
        <v>5032</v>
      </c>
      <c r="B11" s="2">
        <v>44562</v>
      </c>
      <c r="C11" s="1" t="s">
        <v>43</v>
      </c>
      <c r="D11" s="1">
        <v>2</v>
      </c>
      <c r="E11" s="1" t="s">
        <v>24</v>
      </c>
      <c r="F11" s="1">
        <v>770182</v>
      </c>
      <c r="G11" s="1" t="s">
        <v>48</v>
      </c>
      <c r="H11" s="1"/>
      <c r="I11" s="1" t="s">
        <v>50</v>
      </c>
      <c r="J11" s="1" t="b">
        <v>1</v>
      </c>
    </row>
    <row r="12" spans="1:10" x14ac:dyDescent="0.25">
      <c r="A12" s="1">
        <v>5033</v>
      </c>
      <c r="B12" s="2">
        <v>44562</v>
      </c>
      <c r="C12" s="1" t="s">
        <v>51</v>
      </c>
      <c r="D12" s="1">
        <v>1</v>
      </c>
      <c r="E12" s="1" t="s">
        <v>52</v>
      </c>
      <c r="F12" s="1">
        <v>770183</v>
      </c>
      <c r="G12" s="1" t="s">
        <v>53</v>
      </c>
      <c r="H12" s="1" t="s">
        <v>54</v>
      </c>
      <c r="I12" s="1" t="s">
        <v>55</v>
      </c>
      <c r="J12" s="1" t="b">
        <v>1</v>
      </c>
    </row>
    <row r="13" spans="1:10" x14ac:dyDescent="0.25">
      <c r="A13" s="1">
        <v>5034</v>
      </c>
      <c r="B13" s="2">
        <v>44562</v>
      </c>
      <c r="C13" s="1" t="s">
        <v>56</v>
      </c>
      <c r="D13" s="1">
        <v>1</v>
      </c>
      <c r="E13" s="1" t="s">
        <v>44</v>
      </c>
      <c r="F13" s="1">
        <v>770184</v>
      </c>
      <c r="G13" s="1" t="s">
        <v>57</v>
      </c>
      <c r="H13" s="1" t="s">
        <v>58</v>
      </c>
      <c r="I13" s="1" t="s">
        <v>59</v>
      </c>
      <c r="J13" s="1" t="b">
        <v>0</v>
      </c>
    </row>
    <row r="14" spans="1:10" x14ac:dyDescent="0.25">
      <c r="A14" s="1">
        <v>5035</v>
      </c>
      <c r="B14" s="2">
        <v>44562</v>
      </c>
      <c r="C14" s="1" t="s">
        <v>10</v>
      </c>
      <c r="D14" s="1">
        <v>2</v>
      </c>
      <c r="E14" s="1" t="s">
        <v>52</v>
      </c>
      <c r="F14" s="1">
        <v>770185</v>
      </c>
      <c r="G14" s="1" t="s">
        <v>60</v>
      </c>
      <c r="H14" s="1" t="s">
        <v>61</v>
      </c>
      <c r="I14" s="1" t="s">
        <v>62</v>
      </c>
      <c r="J14" s="1" t="b">
        <v>1</v>
      </c>
    </row>
    <row r="15" spans="1:10" x14ac:dyDescent="0.25">
      <c r="A15" s="1">
        <v>5036</v>
      </c>
      <c r="B15" s="2">
        <v>44562</v>
      </c>
      <c r="C15" s="1" t="s">
        <v>15</v>
      </c>
      <c r="D15" s="1">
        <v>4</v>
      </c>
      <c r="E15" s="1" t="s">
        <v>20</v>
      </c>
      <c r="F15" s="1">
        <v>770187</v>
      </c>
      <c r="G15" s="1" t="s">
        <v>63</v>
      </c>
      <c r="H15" s="1" t="s">
        <v>64</v>
      </c>
      <c r="I15" s="1" t="s">
        <v>65</v>
      </c>
      <c r="J15" s="1" t="b">
        <v>0</v>
      </c>
    </row>
    <row r="16" spans="1:10" x14ac:dyDescent="0.25">
      <c r="A16" s="1">
        <v>5037</v>
      </c>
      <c r="B16" s="2">
        <v>44562</v>
      </c>
      <c r="C16" s="1" t="s">
        <v>43</v>
      </c>
      <c r="D16" s="1">
        <v>1</v>
      </c>
      <c r="E16" s="1" t="s">
        <v>44</v>
      </c>
      <c r="F16" s="1">
        <v>770189</v>
      </c>
      <c r="G16" s="1" t="s">
        <v>66</v>
      </c>
      <c r="H16" s="1" t="s">
        <v>67</v>
      </c>
      <c r="I16" s="1" t="s">
        <v>68</v>
      </c>
      <c r="J16" s="1" t="b">
        <v>1</v>
      </c>
    </row>
    <row r="17" spans="1:10" x14ac:dyDescent="0.25">
      <c r="A17" s="1">
        <v>5038</v>
      </c>
      <c r="B17" s="2">
        <v>44562</v>
      </c>
      <c r="C17" s="1" t="s">
        <v>51</v>
      </c>
      <c r="D17" s="1">
        <v>2</v>
      </c>
      <c r="E17" s="1" t="s">
        <v>24</v>
      </c>
      <c r="F17" s="1">
        <v>770191</v>
      </c>
      <c r="G17" s="1" t="s">
        <v>69</v>
      </c>
      <c r="H17" s="1" t="s">
        <v>70</v>
      </c>
      <c r="I17" s="1" t="s">
        <v>71</v>
      </c>
      <c r="J17" s="1" t="b">
        <v>1</v>
      </c>
    </row>
    <row r="18" spans="1:10" x14ac:dyDescent="0.25">
      <c r="A18" s="1">
        <v>5039</v>
      </c>
      <c r="B18" s="2">
        <v>44562</v>
      </c>
      <c r="C18" s="1" t="s">
        <v>32</v>
      </c>
      <c r="D18" s="1">
        <v>1</v>
      </c>
      <c r="E18" s="1" t="s">
        <v>72</v>
      </c>
      <c r="F18" s="1">
        <v>770192</v>
      </c>
      <c r="G18" s="1" t="s">
        <v>73</v>
      </c>
      <c r="H18" s="1" t="s">
        <v>74</v>
      </c>
      <c r="I18" s="1" t="s">
        <v>75</v>
      </c>
      <c r="J18" s="1" t="b">
        <v>1</v>
      </c>
    </row>
    <row r="19" spans="1:10" x14ac:dyDescent="0.25">
      <c r="A19" s="1">
        <v>5040</v>
      </c>
      <c r="B19" s="2">
        <v>44562</v>
      </c>
      <c r="C19" s="1" t="s">
        <v>28</v>
      </c>
      <c r="D19" s="1">
        <v>1</v>
      </c>
      <c r="E19" s="1" t="s">
        <v>24</v>
      </c>
      <c r="F19" s="1">
        <v>770194</v>
      </c>
      <c r="G19" s="1" t="s">
        <v>76</v>
      </c>
      <c r="H19" s="1" t="s">
        <v>77</v>
      </c>
      <c r="I19" s="1" t="s">
        <v>78</v>
      </c>
      <c r="J19" s="1" t="b">
        <v>1</v>
      </c>
    </row>
    <row r="20" spans="1:10" x14ac:dyDescent="0.25">
      <c r="A20" s="1">
        <v>5041</v>
      </c>
      <c r="B20" s="2">
        <v>44562</v>
      </c>
      <c r="C20" s="1" t="s">
        <v>32</v>
      </c>
      <c r="D20" s="1">
        <v>1</v>
      </c>
      <c r="E20" s="1" t="s">
        <v>44</v>
      </c>
      <c r="F20" s="1">
        <v>770195</v>
      </c>
      <c r="G20" s="1" t="s">
        <v>79</v>
      </c>
      <c r="H20" s="1" t="s">
        <v>80</v>
      </c>
      <c r="I20" s="1" t="s">
        <v>81</v>
      </c>
      <c r="J20" s="1" t="b">
        <v>0</v>
      </c>
    </row>
    <row r="21" spans="1:10" ht="15.75" customHeight="1" x14ac:dyDescent="0.25">
      <c r="A21" s="1">
        <v>5042</v>
      </c>
      <c r="B21" s="2">
        <v>44562</v>
      </c>
      <c r="C21" s="1" t="s">
        <v>28</v>
      </c>
      <c r="D21" s="1">
        <v>3</v>
      </c>
      <c r="E21" s="1" t="s">
        <v>52</v>
      </c>
      <c r="F21" s="1">
        <v>770197</v>
      </c>
      <c r="G21" s="1" t="s">
        <v>82</v>
      </c>
      <c r="H21" s="1" t="s">
        <v>83</v>
      </c>
      <c r="I21" s="1" t="s">
        <v>84</v>
      </c>
      <c r="J21" s="1" t="b">
        <v>1</v>
      </c>
    </row>
    <row r="22" spans="1:10" ht="15.75" customHeight="1" x14ac:dyDescent="0.25">
      <c r="A22" s="1">
        <v>5043</v>
      </c>
      <c r="B22" s="2">
        <v>44562</v>
      </c>
      <c r="C22" s="1" t="s">
        <v>51</v>
      </c>
      <c r="D22" s="1">
        <v>2</v>
      </c>
      <c r="E22" s="1" t="s">
        <v>44</v>
      </c>
      <c r="F22" s="1">
        <v>770199</v>
      </c>
      <c r="G22" s="1" t="s">
        <v>85</v>
      </c>
      <c r="H22" s="1" t="s">
        <v>86</v>
      </c>
      <c r="I22" s="1" t="s">
        <v>87</v>
      </c>
      <c r="J22" s="1" t="b">
        <v>0</v>
      </c>
    </row>
    <row r="23" spans="1:10" ht="15.75" customHeight="1" x14ac:dyDescent="0.25">
      <c r="A23" s="1">
        <v>5044</v>
      </c>
      <c r="B23" s="2">
        <v>44562</v>
      </c>
      <c r="C23" s="1" t="s">
        <v>28</v>
      </c>
      <c r="D23" s="1">
        <v>2</v>
      </c>
      <c r="E23" s="1" t="s">
        <v>52</v>
      </c>
      <c r="F23" s="1">
        <v>770200</v>
      </c>
      <c r="G23" s="1" t="s">
        <v>88</v>
      </c>
      <c r="H23" s="1" t="s">
        <v>89</v>
      </c>
      <c r="I23" s="1" t="s">
        <v>90</v>
      </c>
      <c r="J23" s="1" t="b">
        <v>0</v>
      </c>
    </row>
    <row r="24" spans="1:10" ht="15.75" customHeight="1" x14ac:dyDescent="0.25">
      <c r="A24" s="1">
        <v>5045</v>
      </c>
      <c r="B24" s="2">
        <v>44562</v>
      </c>
      <c r="C24" s="1" t="s">
        <v>43</v>
      </c>
      <c r="D24" s="1">
        <v>1</v>
      </c>
      <c r="E24" s="1" t="s">
        <v>11</v>
      </c>
      <c r="F24" s="1">
        <v>770202</v>
      </c>
      <c r="G24" s="1" t="s">
        <v>91</v>
      </c>
      <c r="H24" s="1" t="s">
        <v>92</v>
      </c>
      <c r="I24" s="1" t="s">
        <v>93</v>
      </c>
      <c r="J24" s="1" t="b">
        <v>0</v>
      </c>
    </row>
    <row r="25" spans="1:10" ht="15.75" customHeight="1" x14ac:dyDescent="0.25">
      <c r="A25" s="1">
        <v>5046</v>
      </c>
      <c r="B25" s="2">
        <v>44562</v>
      </c>
      <c r="C25" s="1" t="s">
        <v>36</v>
      </c>
      <c r="D25" s="1">
        <v>1</v>
      </c>
      <c r="E25" s="1" t="s">
        <v>24</v>
      </c>
      <c r="F25" s="1">
        <v>770204</v>
      </c>
      <c r="G25" s="1" t="s">
        <v>94</v>
      </c>
      <c r="H25" s="1" t="s">
        <v>95</v>
      </c>
      <c r="I25" s="1" t="s">
        <v>96</v>
      </c>
      <c r="J25" s="1" t="b">
        <v>1</v>
      </c>
    </row>
    <row r="26" spans="1:10" ht="15.75" customHeight="1" x14ac:dyDescent="0.25">
      <c r="A26" s="1">
        <v>5047</v>
      </c>
      <c r="B26" s="2">
        <v>44562</v>
      </c>
      <c r="C26" s="1" t="s">
        <v>19</v>
      </c>
      <c r="D26" s="1">
        <v>1</v>
      </c>
      <c r="E26" s="1" t="s">
        <v>24</v>
      </c>
      <c r="F26" s="1">
        <v>770205</v>
      </c>
      <c r="G26" s="1" t="s">
        <v>97</v>
      </c>
      <c r="H26" s="1" t="s">
        <v>98</v>
      </c>
      <c r="I26" s="1" t="s">
        <v>99</v>
      </c>
      <c r="J26" s="1" t="b">
        <v>1</v>
      </c>
    </row>
    <row r="27" spans="1:10" ht="15.75" customHeight="1" x14ac:dyDescent="0.25">
      <c r="A27" s="1">
        <v>5048</v>
      </c>
      <c r="B27" s="2">
        <v>44562</v>
      </c>
      <c r="C27" s="1" t="s">
        <v>100</v>
      </c>
      <c r="D27" s="1">
        <v>4</v>
      </c>
      <c r="E27" s="1" t="s">
        <v>72</v>
      </c>
      <c r="F27" s="1">
        <v>770207</v>
      </c>
      <c r="G27" s="1" t="s">
        <v>101</v>
      </c>
      <c r="H27" s="1" t="s">
        <v>102</v>
      </c>
      <c r="I27" s="1" t="s">
        <v>103</v>
      </c>
      <c r="J27" s="1" t="b">
        <v>0</v>
      </c>
    </row>
    <row r="28" spans="1:10" ht="15.75" customHeight="1" x14ac:dyDescent="0.25">
      <c r="A28" s="1">
        <v>5049</v>
      </c>
      <c r="B28" s="2">
        <v>44562</v>
      </c>
      <c r="C28" s="1" t="s">
        <v>43</v>
      </c>
      <c r="D28" s="1">
        <v>2</v>
      </c>
      <c r="E28" s="1" t="s">
        <v>52</v>
      </c>
      <c r="F28" s="1">
        <v>770209</v>
      </c>
      <c r="G28" s="1" t="s">
        <v>104</v>
      </c>
      <c r="H28" s="1" t="s">
        <v>105</v>
      </c>
      <c r="I28" s="1" t="s">
        <v>106</v>
      </c>
      <c r="J28" s="1" t="b">
        <v>1</v>
      </c>
    </row>
    <row r="29" spans="1:10" ht="15.75" customHeight="1" x14ac:dyDescent="0.25">
      <c r="A29" s="1">
        <v>5050</v>
      </c>
      <c r="B29" s="2">
        <v>44562</v>
      </c>
      <c r="C29" s="1" t="s">
        <v>107</v>
      </c>
      <c r="D29" s="1">
        <v>2</v>
      </c>
      <c r="E29" s="1" t="s">
        <v>20</v>
      </c>
      <c r="F29" s="1">
        <v>770211</v>
      </c>
      <c r="G29" s="1" t="s">
        <v>108</v>
      </c>
      <c r="H29" s="1" t="s">
        <v>109</v>
      </c>
      <c r="I29" s="1" t="s">
        <v>110</v>
      </c>
      <c r="J29" s="1" t="b">
        <v>1</v>
      </c>
    </row>
    <row r="30" spans="1:10" ht="15.75" customHeight="1" x14ac:dyDescent="0.25">
      <c r="A30" s="1">
        <v>5051</v>
      </c>
      <c r="B30" s="2">
        <v>44562</v>
      </c>
      <c r="C30" s="1" t="s">
        <v>32</v>
      </c>
      <c r="D30" s="1">
        <v>3</v>
      </c>
      <c r="E30" s="1" t="s">
        <v>52</v>
      </c>
      <c r="F30" s="1">
        <v>770212</v>
      </c>
      <c r="G30" s="1" t="s">
        <v>111</v>
      </c>
      <c r="H30" s="1" t="s">
        <v>112</v>
      </c>
      <c r="I30" s="1" t="s">
        <v>113</v>
      </c>
      <c r="J30" s="1" t="b">
        <v>0</v>
      </c>
    </row>
    <row r="31" spans="1:10" ht="15.75" customHeight="1" x14ac:dyDescent="0.25">
      <c r="A31" s="1">
        <v>5052</v>
      </c>
      <c r="B31" s="2">
        <v>44562</v>
      </c>
      <c r="C31" s="1" t="s">
        <v>10</v>
      </c>
      <c r="D31" s="1">
        <v>2</v>
      </c>
      <c r="E31" s="1" t="s">
        <v>44</v>
      </c>
      <c r="F31" s="1">
        <v>770213</v>
      </c>
      <c r="G31" s="1" t="s">
        <v>114</v>
      </c>
      <c r="H31" s="1" t="s">
        <v>115</v>
      </c>
      <c r="I31" s="1" t="s">
        <v>116</v>
      </c>
      <c r="J31" s="1" t="b">
        <v>0</v>
      </c>
    </row>
    <row r="32" spans="1:10" ht="15.75" customHeight="1" x14ac:dyDescent="0.25">
      <c r="A32" s="1">
        <v>5053</v>
      </c>
      <c r="B32" s="2">
        <v>44562</v>
      </c>
      <c r="C32" s="1" t="s">
        <v>28</v>
      </c>
      <c r="D32" s="1">
        <v>4</v>
      </c>
      <c r="E32" s="1" t="s">
        <v>44</v>
      </c>
      <c r="F32" s="1">
        <v>770215</v>
      </c>
      <c r="G32" s="1" t="s">
        <v>117</v>
      </c>
      <c r="H32" s="1" t="s">
        <v>118</v>
      </c>
      <c r="I32" s="1" t="s">
        <v>119</v>
      </c>
      <c r="J32" s="1" t="b">
        <v>0</v>
      </c>
    </row>
    <row r="33" spans="1:10" ht="15.75" customHeight="1" x14ac:dyDescent="0.25">
      <c r="A33" s="1">
        <v>5054</v>
      </c>
      <c r="B33" s="2">
        <v>44562</v>
      </c>
      <c r="C33" s="1" t="s">
        <v>15</v>
      </c>
      <c r="D33" s="1">
        <v>2</v>
      </c>
      <c r="E33" s="1" t="s">
        <v>24</v>
      </c>
      <c r="F33" s="1">
        <v>770216</v>
      </c>
      <c r="G33" s="1" t="s">
        <v>120</v>
      </c>
      <c r="H33" s="1" t="s">
        <v>121</v>
      </c>
      <c r="I33" s="1" t="s">
        <v>122</v>
      </c>
      <c r="J33" s="1" t="b">
        <v>0</v>
      </c>
    </row>
    <row r="34" spans="1:10" ht="15.75" customHeight="1" x14ac:dyDescent="0.25">
      <c r="A34" s="1">
        <v>5055</v>
      </c>
      <c r="B34" s="2">
        <v>44562</v>
      </c>
      <c r="C34" s="1" t="s">
        <v>36</v>
      </c>
      <c r="D34" s="1">
        <v>2</v>
      </c>
      <c r="E34" s="1" t="s">
        <v>72</v>
      </c>
      <c r="F34" s="1">
        <v>770217</v>
      </c>
      <c r="G34" s="1" t="s">
        <v>123</v>
      </c>
      <c r="H34" s="1" t="s">
        <v>124</v>
      </c>
      <c r="I34" s="1" t="s">
        <v>125</v>
      </c>
      <c r="J34" s="1" t="b">
        <v>0</v>
      </c>
    </row>
    <row r="35" spans="1:10" ht="15.75" customHeight="1" x14ac:dyDescent="0.25">
      <c r="A35" s="1">
        <v>5056</v>
      </c>
      <c r="B35" s="2">
        <v>44562</v>
      </c>
      <c r="C35" s="1" t="s">
        <v>36</v>
      </c>
      <c r="D35" s="1">
        <v>1</v>
      </c>
      <c r="E35" s="1" t="s">
        <v>44</v>
      </c>
      <c r="F35" s="1">
        <v>770219</v>
      </c>
      <c r="G35" s="1" t="s">
        <v>126</v>
      </c>
      <c r="H35" s="1" t="s">
        <v>127</v>
      </c>
      <c r="I35" s="1" t="s">
        <v>128</v>
      </c>
      <c r="J35" s="1" t="b">
        <v>1</v>
      </c>
    </row>
    <row r="36" spans="1:10" ht="15.75" customHeight="1" x14ac:dyDescent="0.25">
      <c r="A36" s="1">
        <v>5057</v>
      </c>
      <c r="B36" s="2">
        <v>44562</v>
      </c>
      <c r="C36" s="1" t="s">
        <v>51</v>
      </c>
      <c r="D36" s="1">
        <v>3</v>
      </c>
      <c r="E36" s="1" t="s">
        <v>72</v>
      </c>
      <c r="F36" s="1">
        <v>770221</v>
      </c>
      <c r="G36" s="1" t="s">
        <v>129</v>
      </c>
      <c r="H36" s="1" t="s">
        <v>130</v>
      </c>
      <c r="I36" s="1" t="s">
        <v>131</v>
      </c>
      <c r="J36" s="1" t="b">
        <v>0</v>
      </c>
    </row>
    <row r="37" spans="1:10" ht="15.75" customHeight="1" x14ac:dyDescent="0.25">
      <c r="A37" s="1">
        <v>5058</v>
      </c>
      <c r="B37" s="2">
        <v>44562</v>
      </c>
      <c r="C37" s="1" t="s">
        <v>32</v>
      </c>
      <c r="D37" s="1">
        <v>1</v>
      </c>
      <c r="E37" s="1" t="s">
        <v>44</v>
      </c>
      <c r="F37" s="1">
        <v>770222</v>
      </c>
      <c r="G37" s="1" t="s">
        <v>132</v>
      </c>
      <c r="H37" s="1" t="s">
        <v>133</v>
      </c>
      <c r="I37" s="1" t="s">
        <v>134</v>
      </c>
      <c r="J37" s="1" t="b">
        <v>1</v>
      </c>
    </row>
    <row r="38" spans="1:10" ht="15.75" customHeight="1" x14ac:dyDescent="0.25">
      <c r="A38" s="1">
        <v>5059</v>
      </c>
      <c r="B38" s="2">
        <v>44562</v>
      </c>
      <c r="C38" s="1" t="s">
        <v>43</v>
      </c>
      <c r="D38" s="1">
        <v>4</v>
      </c>
      <c r="E38" s="1" t="s">
        <v>44</v>
      </c>
      <c r="F38" s="1">
        <v>770223</v>
      </c>
      <c r="G38" s="1" t="s">
        <v>135</v>
      </c>
      <c r="H38" s="1" t="s">
        <v>136</v>
      </c>
      <c r="I38" s="1" t="s">
        <v>137</v>
      </c>
      <c r="J38" s="1" t="b">
        <v>0</v>
      </c>
    </row>
    <row r="39" spans="1:10" ht="15.75" customHeight="1" x14ac:dyDescent="0.25">
      <c r="A39" s="1">
        <v>5060</v>
      </c>
      <c r="B39" s="2">
        <v>44562</v>
      </c>
      <c r="C39" s="1" t="s">
        <v>32</v>
      </c>
      <c r="D39" s="1">
        <v>3</v>
      </c>
      <c r="E39" s="1" t="s">
        <v>24</v>
      </c>
      <c r="F39" s="1">
        <v>770225</v>
      </c>
      <c r="G39" s="1" t="s">
        <v>138</v>
      </c>
      <c r="H39" s="1" t="s">
        <v>139</v>
      </c>
      <c r="I39" s="1" t="s">
        <v>140</v>
      </c>
      <c r="J39" s="1" t="b">
        <v>0</v>
      </c>
    </row>
    <row r="40" spans="1:10" ht="15.75" customHeight="1" x14ac:dyDescent="0.25">
      <c r="A40" s="1">
        <v>5061</v>
      </c>
      <c r="B40" s="2">
        <v>44562</v>
      </c>
      <c r="C40" s="1" t="s">
        <v>10</v>
      </c>
      <c r="D40" s="1">
        <v>3</v>
      </c>
      <c r="E40" s="1" t="s">
        <v>52</v>
      </c>
      <c r="F40" s="1">
        <v>770226</v>
      </c>
      <c r="G40" s="1" t="s">
        <v>141</v>
      </c>
      <c r="H40" s="1" t="s">
        <v>142</v>
      </c>
      <c r="I40" s="1" t="s">
        <v>143</v>
      </c>
      <c r="J40" s="1" t="b">
        <v>0</v>
      </c>
    </row>
    <row r="41" spans="1:10" ht="15.75" customHeight="1" x14ac:dyDescent="0.25">
      <c r="A41" s="1">
        <v>5062</v>
      </c>
      <c r="B41" s="2">
        <v>44562</v>
      </c>
      <c r="C41" s="1" t="s">
        <v>19</v>
      </c>
      <c r="D41" s="1">
        <v>2</v>
      </c>
      <c r="E41" s="1" t="s">
        <v>72</v>
      </c>
      <c r="F41" s="1">
        <v>770228</v>
      </c>
      <c r="G41" s="1" t="s">
        <v>144</v>
      </c>
      <c r="H41" s="1" t="s">
        <v>145</v>
      </c>
      <c r="I41" s="1" t="s">
        <v>146</v>
      </c>
      <c r="J41" s="1" t="b">
        <v>0</v>
      </c>
    </row>
    <row r="42" spans="1:10" ht="15.75" customHeight="1" x14ac:dyDescent="0.25">
      <c r="A42" s="1">
        <v>5063</v>
      </c>
      <c r="B42" s="2">
        <v>44562</v>
      </c>
      <c r="C42" s="1" t="s">
        <v>28</v>
      </c>
      <c r="D42" s="1">
        <v>4</v>
      </c>
      <c r="E42" s="1" t="s">
        <v>72</v>
      </c>
      <c r="F42" s="1">
        <v>770230</v>
      </c>
      <c r="G42" s="1" t="s">
        <v>147</v>
      </c>
      <c r="H42" s="1" t="s">
        <v>148</v>
      </c>
      <c r="I42" s="1" t="s">
        <v>149</v>
      </c>
      <c r="J42" s="1" t="b">
        <v>0</v>
      </c>
    </row>
    <row r="43" spans="1:10" ht="15.75" customHeight="1" x14ac:dyDescent="0.25">
      <c r="A43" s="1">
        <v>5064</v>
      </c>
      <c r="B43" s="2">
        <v>44562</v>
      </c>
      <c r="C43" s="1" t="s">
        <v>28</v>
      </c>
      <c r="D43" s="1">
        <v>2</v>
      </c>
      <c r="E43" s="1" t="s">
        <v>44</v>
      </c>
      <c r="F43" s="1">
        <v>770232</v>
      </c>
      <c r="G43" s="1" t="s">
        <v>150</v>
      </c>
      <c r="H43" s="1" t="s">
        <v>151</v>
      </c>
      <c r="I43" s="1" t="s">
        <v>152</v>
      </c>
      <c r="J43" s="1" t="b">
        <v>0</v>
      </c>
    </row>
    <row r="44" spans="1:10" ht="15.75" customHeight="1" x14ac:dyDescent="0.25">
      <c r="A44" s="1">
        <v>5065</v>
      </c>
      <c r="B44" s="2">
        <v>44562</v>
      </c>
      <c r="C44" s="1" t="s">
        <v>107</v>
      </c>
      <c r="D44" s="1">
        <v>2</v>
      </c>
      <c r="E44" s="1" t="s">
        <v>20</v>
      </c>
      <c r="F44" s="1">
        <v>770234</v>
      </c>
      <c r="G44" s="1" t="s">
        <v>153</v>
      </c>
      <c r="H44" s="1" t="s">
        <v>154</v>
      </c>
      <c r="I44" s="1" t="s">
        <v>155</v>
      </c>
      <c r="J44" s="1" t="b">
        <v>1</v>
      </c>
    </row>
    <row r="45" spans="1:10" ht="15.75" customHeight="1" x14ac:dyDescent="0.25">
      <c r="A45" s="1">
        <v>5066</v>
      </c>
      <c r="B45" s="2">
        <v>44562</v>
      </c>
      <c r="C45" s="1" t="s">
        <v>36</v>
      </c>
      <c r="D45" s="1">
        <v>2</v>
      </c>
      <c r="E45" s="1" t="s">
        <v>11</v>
      </c>
      <c r="F45" s="1">
        <v>770236</v>
      </c>
      <c r="G45" s="1" t="s">
        <v>156</v>
      </c>
      <c r="H45" s="1" t="s">
        <v>157</v>
      </c>
      <c r="I45" s="1" t="s">
        <v>158</v>
      </c>
      <c r="J45" s="1" t="b">
        <v>1</v>
      </c>
    </row>
    <row r="46" spans="1:10" ht="15.75" customHeight="1" x14ac:dyDescent="0.25">
      <c r="A46" s="1">
        <v>5067</v>
      </c>
      <c r="B46" s="2">
        <v>44562</v>
      </c>
      <c r="C46" s="1" t="s">
        <v>36</v>
      </c>
      <c r="D46" s="1">
        <v>1</v>
      </c>
      <c r="E46" s="1" t="s">
        <v>52</v>
      </c>
      <c r="F46" s="1">
        <v>770237</v>
      </c>
      <c r="G46" s="1" t="s">
        <v>159</v>
      </c>
      <c r="H46" s="1" t="s">
        <v>160</v>
      </c>
      <c r="I46" s="1" t="s">
        <v>161</v>
      </c>
      <c r="J46" s="1" t="b">
        <v>0</v>
      </c>
    </row>
    <row r="47" spans="1:10" ht="15.75" customHeight="1" x14ac:dyDescent="0.25">
      <c r="A47" s="1">
        <v>5068</v>
      </c>
      <c r="B47" s="2">
        <v>44562</v>
      </c>
      <c r="C47" s="1" t="s">
        <v>56</v>
      </c>
      <c r="D47" s="1">
        <v>3</v>
      </c>
      <c r="E47" s="1" t="s">
        <v>20</v>
      </c>
      <c r="F47" s="1">
        <v>770238</v>
      </c>
      <c r="G47" s="1" t="s">
        <v>162</v>
      </c>
      <c r="H47" s="1" t="s">
        <v>163</v>
      </c>
      <c r="I47" s="1" t="s">
        <v>164</v>
      </c>
      <c r="J47" s="1" t="b">
        <v>1</v>
      </c>
    </row>
    <row r="48" spans="1:10" ht="15.75" customHeight="1" x14ac:dyDescent="0.25">
      <c r="A48" s="1">
        <v>5069</v>
      </c>
      <c r="B48" s="2">
        <v>44562</v>
      </c>
      <c r="C48" s="1" t="s">
        <v>19</v>
      </c>
      <c r="D48" s="1">
        <v>4</v>
      </c>
      <c r="E48" s="1" t="s">
        <v>11</v>
      </c>
      <c r="F48" s="1">
        <v>770239</v>
      </c>
      <c r="G48" s="1" t="s">
        <v>165</v>
      </c>
      <c r="H48" s="1" t="s">
        <v>166</v>
      </c>
      <c r="I48" s="1" t="s">
        <v>167</v>
      </c>
      <c r="J48" s="1" t="b">
        <v>0</v>
      </c>
    </row>
    <row r="49" spans="1:10" ht="15.75" customHeight="1" x14ac:dyDescent="0.25">
      <c r="A49" s="1">
        <v>5070</v>
      </c>
      <c r="B49" s="2">
        <v>44562</v>
      </c>
      <c r="C49" s="1" t="s">
        <v>19</v>
      </c>
      <c r="D49" s="1">
        <v>1</v>
      </c>
      <c r="E49" s="1" t="s">
        <v>44</v>
      </c>
      <c r="F49" s="1">
        <v>770241</v>
      </c>
      <c r="G49" s="1" t="s">
        <v>168</v>
      </c>
      <c r="H49" s="1" t="s">
        <v>169</v>
      </c>
      <c r="I49" s="1" t="s">
        <v>170</v>
      </c>
      <c r="J49" s="1" t="b">
        <v>1</v>
      </c>
    </row>
    <row r="50" spans="1:10" ht="15.75" customHeight="1" x14ac:dyDescent="0.25">
      <c r="A50" s="1">
        <v>5071</v>
      </c>
      <c r="B50" s="2">
        <v>44562</v>
      </c>
      <c r="C50" s="1" t="s">
        <v>100</v>
      </c>
      <c r="D50" s="1">
        <v>1</v>
      </c>
      <c r="E50" s="1" t="s">
        <v>72</v>
      </c>
      <c r="F50" s="1">
        <v>770242</v>
      </c>
      <c r="G50" s="1" t="s">
        <v>171</v>
      </c>
      <c r="H50" s="1" t="s">
        <v>172</v>
      </c>
      <c r="I50" s="1" t="s">
        <v>173</v>
      </c>
      <c r="J50" s="1" t="b">
        <v>0</v>
      </c>
    </row>
    <row r="51" spans="1:10" ht="15.75" customHeight="1" x14ac:dyDescent="0.25">
      <c r="A51" s="1">
        <v>5072</v>
      </c>
      <c r="B51" s="2">
        <v>44562</v>
      </c>
      <c r="C51" s="1" t="s">
        <v>15</v>
      </c>
      <c r="D51" s="1">
        <v>3</v>
      </c>
      <c r="E51" s="1" t="s">
        <v>44</v>
      </c>
      <c r="F51" s="1">
        <v>770243</v>
      </c>
      <c r="G51" s="1" t="s">
        <v>174</v>
      </c>
      <c r="H51" s="1" t="s">
        <v>175</v>
      </c>
      <c r="I51" s="1" t="s">
        <v>176</v>
      </c>
      <c r="J51" s="1" t="b">
        <v>0</v>
      </c>
    </row>
    <row r="52" spans="1:10" ht="15.75" customHeight="1" x14ac:dyDescent="0.25">
      <c r="A52" s="1">
        <v>5073</v>
      </c>
      <c r="B52" s="2">
        <v>44562</v>
      </c>
      <c r="C52" s="1" t="s">
        <v>28</v>
      </c>
      <c r="D52" s="1">
        <v>1</v>
      </c>
      <c r="E52" s="1" t="s">
        <v>24</v>
      </c>
      <c r="F52" s="1">
        <v>770245</v>
      </c>
      <c r="G52" s="1" t="s">
        <v>177</v>
      </c>
      <c r="H52" s="1" t="s">
        <v>178</v>
      </c>
      <c r="I52" s="1" t="s">
        <v>179</v>
      </c>
      <c r="J52" s="1" t="b">
        <v>1</v>
      </c>
    </row>
    <row r="53" spans="1:10" ht="15.75" customHeight="1" x14ac:dyDescent="0.25">
      <c r="A53" s="1">
        <v>5074</v>
      </c>
      <c r="B53" s="2">
        <v>44562</v>
      </c>
      <c r="C53" s="1" t="s">
        <v>32</v>
      </c>
      <c r="D53" s="1">
        <v>2</v>
      </c>
      <c r="E53" s="1" t="s">
        <v>20</v>
      </c>
      <c r="F53" s="1">
        <v>770246</v>
      </c>
      <c r="G53" s="1" t="s">
        <v>180</v>
      </c>
      <c r="H53" s="1" t="s">
        <v>181</v>
      </c>
      <c r="I53" s="1" t="s">
        <v>182</v>
      </c>
      <c r="J53" s="1" t="b">
        <v>0</v>
      </c>
    </row>
    <row r="54" spans="1:10" ht="15.75" customHeight="1" x14ac:dyDescent="0.25">
      <c r="A54" s="1">
        <v>5075</v>
      </c>
      <c r="B54" s="2">
        <v>44562</v>
      </c>
      <c r="C54" s="1" t="s">
        <v>19</v>
      </c>
      <c r="D54" s="1">
        <v>3</v>
      </c>
      <c r="E54" s="1" t="s">
        <v>44</v>
      </c>
      <c r="F54" s="1">
        <v>770247</v>
      </c>
      <c r="G54" s="1" t="s">
        <v>183</v>
      </c>
      <c r="H54" s="1" t="s">
        <v>184</v>
      </c>
      <c r="I54" s="1" t="s">
        <v>185</v>
      </c>
      <c r="J54" s="1" t="b">
        <v>1</v>
      </c>
    </row>
    <row r="55" spans="1:10" ht="15.75" customHeight="1" x14ac:dyDescent="0.25">
      <c r="A55" s="1">
        <v>5076</v>
      </c>
      <c r="B55" s="2">
        <v>44562</v>
      </c>
      <c r="C55" s="1" t="s">
        <v>43</v>
      </c>
      <c r="D55" s="1">
        <v>3</v>
      </c>
      <c r="E55" s="1" t="s">
        <v>72</v>
      </c>
      <c r="F55" s="1">
        <v>770248</v>
      </c>
      <c r="G55" s="1" t="s">
        <v>186</v>
      </c>
      <c r="H55" s="1" t="s">
        <v>187</v>
      </c>
      <c r="I55" s="1" t="s">
        <v>188</v>
      </c>
      <c r="J55" s="1" t="b">
        <v>1</v>
      </c>
    </row>
    <row r="56" spans="1:10" ht="15.75" customHeight="1" x14ac:dyDescent="0.25">
      <c r="A56" s="1">
        <v>5077</v>
      </c>
      <c r="B56" s="2">
        <v>44562</v>
      </c>
      <c r="C56" s="1" t="s">
        <v>100</v>
      </c>
      <c r="D56" s="1">
        <v>1</v>
      </c>
      <c r="E56" s="1" t="s">
        <v>44</v>
      </c>
      <c r="F56" s="1">
        <v>770250</v>
      </c>
      <c r="G56" s="1" t="s">
        <v>189</v>
      </c>
      <c r="H56" s="1" t="s">
        <v>190</v>
      </c>
      <c r="I56" s="1" t="s">
        <v>191</v>
      </c>
      <c r="J56" s="1" t="b">
        <v>0</v>
      </c>
    </row>
    <row r="57" spans="1:10" ht="15.75" customHeight="1" x14ac:dyDescent="0.25">
      <c r="A57" s="1">
        <v>5078</v>
      </c>
      <c r="B57" s="2">
        <v>44562</v>
      </c>
      <c r="C57" s="1" t="s">
        <v>51</v>
      </c>
      <c r="D57" s="1">
        <v>4</v>
      </c>
      <c r="E57" s="1" t="s">
        <v>20</v>
      </c>
      <c r="F57" s="1">
        <v>770251</v>
      </c>
      <c r="G57" s="1" t="s">
        <v>192</v>
      </c>
      <c r="H57" s="1" t="s">
        <v>193</v>
      </c>
      <c r="I57" s="1" t="s">
        <v>194</v>
      </c>
      <c r="J57" s="1" t="b">
        <v>1</v>
      </c>
    </row>
    <row r="58" spans="1:10" ht="15.75" customHeight="1" x14ac:dyDescent="0.25">
      <c r="A58" s="1">
        <v>5079</v>
      </c>
      <c r="B58" s="2">
        <v>44562</v>
      </c>
      <c r="C58" s="1" t="s">
        <v>36</v>
      </c>
      <c r="D58" s="1">
        <v>1</v>
      </c>
      <c r="E58" s="1" t="s">
        <v>72</v>
      </c>
      <c r="F58" s="1">
        <v>770253</v>
      </c>
      <c r="G58" s="1" t="s">
        <v>195</v>
      </c>
      <c r="H58" s="1" t="s">
        <v>196</v>
      </c>
      <c r="I58" s="1" t="s">
        <v>197</v>
      </c>
      <c r="J58" s="1" t="b">
        <v>1</v>
      </c>
    </row>
    <row r="59" spans="1:10" ht="15.75" customHeight="1" x14ac:dyDescent="0.25">
      <c r="A59" s="1">
        <v>5080</v>
      </c>
      <c r="B59" s="2">
        <v>44562</v>
      </c>
      <c r="C59" s="1" t="s">
        <v>107</v>
      </c>
      <c r="D59" s="1">
        <v>2</v>
      </c>
      <c r="E59" s="1" t="s">
        <v>44</v>
      </c>
      <c r="F59" s="1">
        <v>770255</v>
      </c>
      <c r="G59" s="1" t="s">
        <v>198</v>
      </c>
      <c r="H59" s="1" t="s">
        <v>199</v>
      </c>
      <c r="I59" s="1" t="s">
        <v>200</v>
      </c>
      <c r="J59" s="1" t="b">
        <v>1</v>
      </c>
    </row>
    <row r="60" spans="1:10" ht="15.75" customHeight="1" x14ac:dyDescent="0.25">
      <c r="A60" s="1">
        <v>5081</v>
      </c>
      <c r="B60" s="2">
        <v>44562</v>
      </c>
      <c r="C60" s="1" t="s">
        <v>107</v>
      </c>
      <c r="D60" s="1">
        <v>4</v>
      </c>
      <c r="E60" s="1" t="s">
        <v>52</v>
      </c>
      <c r="F60" s="1">
        <v>770257</v>
      </c>
      <c r="G60" s="1" t="s">
        <v>201</v>
      </c>
      <c r="H60" s="1" t="s">
        <v>202</v>
      </c>
      <c r="I60" s="1" t="s">
        <v>203</v>
      </c>
      <c r="J60" s="1" t="b">
        <v>0</v>
      </c>
    </row>
    <row r="61" spans="1:10" ht="15.75" customHeight="1" x14ac:dyDescent="0.25">
      <c r="A61" s="1">
        <v>5082</v>
      </c>
      <c r="B61" s="2">
        <v>44562</v>
      </c>
      <c r="C61" s="1" t="s">
        <v>100</v>
      </c>
      <c r="D61" s="1">
        <v>2</v>
      </c>
      <c r="E61" s="1" t="s">
        <v>72</v>
      </c>
      <c r="F61" s="1">
        <v>770258</v>
      </c>
      <c r="G61" s="1" t="s">
        <v>204</v>
      </c>
      <c r="H61" s="1" t="s">
        <v>205</v>
      </c>
      <c r="I61" s="1" t="s">
        <v>206</v>
      </c>
      <c r="J61" s="1" t="b">
        <v>1</v>
      </c>
    </row>
    <row r="62" spans="1:10" ht="15.75" customHeight="1" x14ac:dyDescent="0.25">
      <c r="A62" s="1">
        <v>5083</v>
      </c>
      <c r="B62" s="2">
        <v>44562</v>
      </c>
      <c r="C62" s="1" t="s">
        <v>43</v>
      </c>
      <c r="D62" s="1">
        <v>4</v>
      </c>
      <c r="E62" s="1" t="s">
        <v>24</v>
      </c>
      <c r="F62" s="1">
        <v>770260</v>
      </c>
      <c r="G62" s="1" t="s">
        <v>207</v>
      </c>
      <c r="H62" s="1" t="s">
        <v>208</v>
      </c>
      <c r="I62" s="1" t="s">
        <v>209</v>
      </c>
      <c r="J62" s="1" t="b">
        <v>0</v>
      </c>
    </row>
    <row r="63" spans="1:10" ht="15.75" customHeight="1" x14ac:dyDescent="0.25">
      <c r="A63" s="1">
        <v>5084</v>
      </c>
      <c r="B63" s="2">
        <v>44562</v>
      </c>
      <c r="C63" s="1" t="s">
        <v>32</v>
      </c>
      <c r="D63" s="1">
        <v>1</v>
      </c>
      <c r="E63" s="1" t="s">
        <v>11</v>
      </c>
      <c r="F63" s="1">
        <v>770261</v>
      </c>
      <c r="G63" s="1" t="s">
        <v>210</v>
      </c>
      <c r="H63" s="1" t="s">
        <v>211</v>
      </c>
      <c r="I63" s="1" t="s">
        <v>212</v>
      </c>
      <c r="J63" s="1" t="b">
        <v>0</v>
      </c>
    </row>
    <row r="64" spans="1:10" ht="15.75" customHeight="1" x14ac:dyDescent="0.25">
      <c r="A64" s="1">
        <v>5085</v>
      </c>
      <c r="B64" s="2">
        <v>44562</v>
      </c>
      <c r="C64" s="1" t="s">
        <v>107</v>
      </c>
      <c r="D64" s="1">
        <v>4</v>
      </c>
      <c r="E64" s="1" t="s">
        <v>52</v>
      </c>
      <c r="F64" s="1">
        <v>770263</v>
      </c>
      <c r="G64" s="1" t="s">
        <v>213</v>
      </c>
      <c r="H64" s="1" t="s">
        <v>214</v>
      </c>
      <c r="I64" s="1" t="s">
        <v>215</v>
      </c>
      <c r="J64" s="1" t="b">
        <v>0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DD96-0AB3-4D47-9837-FF9C29B632B6}">
  <dimension ref="A1:B64"/>
  <sheetViews>
    <sheetView topLeftCell="A49" workbookViewId="0">
      <selection activeCell="B67" sqref="B67"/>
    </sheetView>
  </sheetViews>
  <sheetFormatPr defaultColWidth="12.85546875" defaultRowHeight="15.75" outlineLevelRow="3" x14ac:dyDescent="0.25"/>
  <cols>
    <col min="1" max="1" width="35.140625" style="33" customWidth="1"/>
    <col min="2" max="2" width="18.42578125" style="33" customWidth="1"/>
    <col min="3" max="16384" width="12.85546875" style="34"/>
  </cols>
  <sheetData>
    <row r="1" spans="1:2" x14ac:dyDescent="0.25">
      <c r="A1" s="51" t="s">
        <v>349</v>
      </c>
      <c r="B1" s="52"/>
    </row>
    <row r="2" spans="1:2" x14ac:dyDescent="0.25">
      <c r="A2" s="53" t="s">
        <v>350</v>
      </c>
      <c r="B2" s="52"/>
    </row>
    <row r="3" spans="1:2" x14ac:dyDescent="0.25">
      <c r="A3" s="54" t="s">
        <v>351</v>
      </c>
      <c r="B3" s="52"/>
    </row>
    <row r="5" spans="1:2" x14ac:dyDescent="0.25">
      <c r="A5" s="35" t="s">
        <v>352</v>
      </c>
      <c r="B5" s="35" t="s">
        <v>353</v>
      </c>
    </row>
    <row r="6" spans="1:2" x14ac:dyDescent="0.25">
      <c r="A6" s="36" t="s">
        <v>354</v>
      </c>
    </row>
    <row r="7" spans="1:2" outlineLevel="1" x14ac:dyDescent="0.25">
      <c r="A7" s="37" t="s">
        <v>355</v>
      </c>
      <c r="B7" s="45">
        <v>2250</v>
      </c>
    </row>
    <row r="8" spans="1:2" outlineLevel="1" x14ac:dyDescent="0.25">
      <c r="A8" s="37" t="s">
        <v>356</v>
      </c>
      <c r="B8" s="45">
        <v>-89.5</v>
      </c>
    </row>
    <row r="9" spans="1:2" outlineLevel="1" x14ac:dyDescent="0.25">
      <c r="A9" s="37" t="s">
        <v>357</v>
      </c>
      <c r="B9" s="45">
        <v>1477.5</v>
      </c>
    </row>
    <row r="10" spans="1:2" outlineLevel="2" x14ac:dyDescent="0.25">
      <c r="A10" s="38" t="s">
        <v>358</v>
      </c>
      <c r="B10" s="45">
        <v>0</v>
      </c>
    </row>
    <row r="11" spans="1:2" outlineLevel="3" x14ac:dyDescent="0.25">
      <c r="A11" s="39" t="s">
        <v>359</v>
      </c>
      <c r="B11" s="45">
        <v>2246.5</v>
      </c>
    </row>
    <row r="12" spans="1:2" outlineLevel="3" x14ac:dyDescent="0.25">
      <c r="A12" s="39" t="s">
        <v>360</v>
      </c>
      <c r="B12" s="45">
        <v>2351.9699999999998</v>
      </c>
    </row>
    <row r="13" spans="1:2" outlineLevel="3" x14ac:dyDescent="0.25">
      <c r="A13" s="39" t="s">
        <v>361</v>
      </c>
      <c r="B13" s="45">
        <v>138</v>
      </c>
    </row>
    <row r="14" spans="1:2" outlineLevel="2" x14ac:dyDescent="0.25">
      <c r="A14" s="40" t="s">
        <v>362</v>
      </c>
      <c r="B14" s="46">
        <f>B10+B11+B12+B13</f>
        <v>4736.4699999999993</v>
      </c>
    </row>
    <row r="15" spans="1:2" outlineLevel="2" x14ac:dyDescent="0.25">
      <c r="A15" s="38" t="s">
        <v>363</v>
      </c>
      <c r="B15" s="45">
        <v>0</v>
      </c>
    </row>
    <row r="16" spans="1:2" outlineLevel="3" x14ac:dyDescent="0.25">
      <c r="A16" s="39" t="s">
        <v>364</v>
      </c>
      <c r="B16" s="45">
        <v>250</v>
      </c>
    </row>
    <row r="17" spans="1:2" outlineLevel="3" x14ac:dyDescent="0.25">
      <c r="A17" s="39" t="s">
        <v>365</v>
      </c>
      <c r="B17" s="45">
        <v>50</v>
      </c>
    </row>
    <row r="18" spans="1:2" outlineLevel="2" x14ac:dyDescent="0.25">
      <c r="A18" s="40" t="s">
        <v>366</v>
      </c>
      <c r="B18" s="46">
        <f>B15+B16+B17</f>
        <v>300</v>
      </c>
    </row>
    <row r="19" spans="1:2" outlineLevel="1" x14ac:dyDescent="0.25">
      <c r="A19" s="41" t="s">
        <v>367</v>
      </c>
      <c r="B19" s="46">
        <f>B9+B14+B18</f>
        <v>6513.9699999999993</v>
      </c>
    </row>
    <row r="20" spans="1:2" outlineLevel="1" x14ac:dyDescent="0.25">
      <c r="A20" s="37" t="s">
        <v>368</v>
      </c>
      <c r="B20" s="45">
        <v>110</v>
      </c>
    </row>
    <row r="21" spans="1:2" outlineLevel="1" x14ac:dyDescent="0.25">
      <c r="A21" s="37" t="s">
        <v>369</v>
      </c>
      <c r="B21" s="45">
        <v>912.75</v>
      </c>
    </row>
    <row r="22" spans="1:2" outlineLevel="1" x14ac:dyDescent="0.25">
      <c r="A22" s="37" t="s">
        <v>370</v>
      </c>
      <c r="B22" s="45">
        <v>503.55</v>
      </c>
    </row>
    <row r="23" spans="1:2" x14ac:dyDescent="0.25">
      <c r="A23" s="42" t="s">
        <v>371</v>
      </c>
      <c r="B23" s="46">
        <f>B7+B8+B19+B20+B21+B22</f>
        <v>10200.769999999999</v>
      </c>
    </row>
    <row r="24" spans="1:2" x14ac:dyDescent="0.25">
      <c r="A24" s="36" t="s">
        <v>372</v>
      </c>
    </row>
    <row r="25" spans="1:2" outlineLevel="1" x14ac:dyDescent="0.25">
      <c r="A25" s="37" t="s">
        <v>372</v>
      </c>
      <c r="B25" s="45">
        <v>405</v>
      </c>
    </row>
    <row r="26" spans="1:2" x14ac:dyDescent="0.25">
      <c r="A26" s="42" t="s">
        <v>373</v>
      </c>
      <c r="B26" s="46">
        <f>B25</f>
        <v>405</v>
      </c>
    </row>
    <row r="27" spans="1:2" x14ac:dyDescent="0.25">
      <c r="A27" s="42" t="s">
        <v>374</v>
      </c>
      <c r="B27" s="46">
        <f>B23-B26</f>
        <v>9795.7699999999986</v>
      </c>
    </row>
    <row r="28" spans="1:2" x14ac:dyDescent="0.25">
      <c r="A28" s="36" t="s">
        <v>375</v>
      </c>
    </row>
    <row r="29" spans="1:2" outlineLevel="1" x14ac:dyDescent="0.25">
      <c r="A29" s="37" t="s">
        <v>376</v>
      </c>
      <c r="B29" s="45">
        <v>74.86</v>
      </c>
    </row>
    <row r="30" spans="1:2" outlineLevel="1" x14ac:dyDescent="0.25">
      <c r="A30" s="37" t="s">
        <v>377</v>
      </c>
      <c r="B30" s="45">
        <v>113.96</v>
      </c>
    </row>
    <row r="31" spans="1:2" outlineLevel="2" x14ac:dyDescent="0.25">
      <c r="A31" s="38" t="s">
        <v>378</v>
      </c>
      <c r="B31" s="45">
        <v>349.41</v>
      </c>
    </row>
    <row r="32" spans="1:2" outlineLevel="1" x14ac:dyDescent="0.25">
      <c r="A32" s="41" t="s">
        <v>379</v>
      </c>
      <c r="B32" s="46">
        <f>B30+B31</f>
        <v>463.37</v>
      </c>
    </row>
    <row r="33" spans="1:2" outlineLevel="1" x14ac:dyDescent="0.25">
      <c r="A33" s="37" t="s">
        <v>380</v>
      </c>
      <c r="B33" s="45">
        <v>112</v>
      </c>
    </row>
    <row r="34" spans="1:2" outlineLevel="1" x14ac:dyDescent="0.25">
      <c r="A34" s="37" t="s">
        <v>381</v>
      </c>
      <c r="B34" s="45">
        <v>241.23</v>
      </c>
    </row>
    <row r="35" spans="1:2" outlineLevel="1" x14ac:dyDescent="0.25">
      <c r="A35" s="37" t="s">
        <v>382</v>
      </c>
      <c r="B35" s="45">
        <v>155.07</v>
      </c>
    </row>
    <row r="36" spans="1:2" outlineLevel="2" x14ac:dyDescent="0.25">
      <c r="A36" s="38" t="s">
        <v>358</v>
      </c>
      <c r="B36" s="45">
        <v>0</v>
      </c>
    </row>
    <row r="37" spans="1:2" outlineLevel="3" x14ac:dyDescent="0.25">
      <c r="A37" s="39" t="s">
        <v>383</v>
      </c>
      <c r="B37" s="45">
        <v>234.04</v>
      </c>
    </row>
    <row r="38" spans="1:2" outlineLevel="3" x14ac:dyDescent="0.25">
      <c r="A38" s="39" t="s">
        <v>360</v>
      </c>
      <c r="B38" s="45">
        <v>353.12</v>
      </c>
    </row>
    <row r="39" spans="1:2" outlineLevel="3" x14ac:dyDescent="0.25">
      <c r="A39" s="39" t="s">
        <v>361</v>
      </c>
      <c r="B39" s="45">
        <v>215.66</v>
      </c>
    </row>
    <row r="40" spans="1:2" outlineLevel="2" x14ac:dyDescent="0.25">
      <c r="A40" s="40" t="s">
        <v>362</v>
      </c>
      <c r="B40" s="46">
        <f>B36+B37+B38+B39</f>
        <v>802.81999999999994</v>
      </c>
    </row>
    <row r="41" spans="1:2" outlineLevel="1" x14ac:dyDescent="0.25">
      <c r="A41" s="41" t="s">
        <v>384</v>
      </c>
      <c r="B41" s="46">
        <f>B35+B40</f>
        <v>957.88999999999987</v>
      </c>
    </row>
    <row r="42" spans="1:2" outlineLevel="1" x14ac:dyDescent="0.25">
      <c r="A42" s="37" t="s">
        <v>385</v>
      </c>
      <c r="B42" s="45">
        <v>75</v>
      </c>
    </row>
    <row r="43" spans="1:2" outlineLevel="2" x14ac:dyDescent="0.25">
      <c r="A43" s="38" t="s">
        <v>386</v>
      </c>
      <c r="B43" s="45">
        <v>640</v>
      </c>
    </row>
    <row r="44" spans="1:2" outlineLevel="2" x14ac:dyDescent="0.25">
      <c r="A44" s="38" t="s">
        <v>387</v>
      </c>
      <c r="B44" s="45">
        <v>55</v>
      </c>
    </row>
    <row r="45" spans="1:2" outlineLevel="2" x14ac:dyDescent="0.25">
      <c r="A45" s="38" t="s">
        <v>388</v>
      </c>
      <c r="B45" s="45">
        <v>400</v>
      </c>
    </row>
    <row r="46" spans="1:2" outlineLevel="1" x14ac:dyDescent="0.25">
      <c r="A46" s="41" t="s">
        <v>389</v>
      </c>
      <c r="B46" s="46">
        <f>B42+B43+B44+B45</f>
        <v>1170</v>
      </c>
    </row>
    <row r="47" spans="1:2" outlineLevel="1" x14ac:dyDescent="0.25">
      <c r="A47" s="37" t="s">
        <v>365</v>
      </c>
      <c r="B47" s="45">
        <v>185</v>
      </c>
    </row>
    <row r="48" spans="1:2" outlineLevel="2" x14ac:dyDescent="0.25">
      <c r="A48" s="38" t="s">
        <v>390</v>
      </c>
      <c r="B48" s="45">
        <v>755</v>
      </c>
    </row>
    <row r="49" spans="1:2" outlineLevel="1" x14ac:dyDescent="0.25">
      <c r="A49" s="41" t="s">
        <v>391</v>
      </c>
      <c r="B49" s="46">
        <f>B47+B48</f>
        <v>940</v>
      </c>
    </row>
    <row r="50" spans="1:2" outlineLevel="1" x14ac:dyDescent="0.25">
      <c r="A50" s="37" t="s">
        <v>392</v>
      </c>
      <c r="B50" s="45">
        <v>28.49</v>
      </c>
    </row>
    <row r="51" spans="1:2" outlineLevel="1" x14ac:dyDescent="0.25">
      <c r="A51" s="37" t="s">
        <v>393</v>
      </c>
      <c r="B51" s="45">
        <v>18.079999999999998</v>
      </c>
    </row>
    <row r="52" spans="1:2" outlineLevel="1" x14ac:dyDescent="0.25">
      <c r="A52" s="37" t="s">
        <v>394</v>
      </c>
      <c r="B52" s="45">
        <v>900</v>
      </c>
    </row>
    <row r="53" spans="1:2" outlineLevel="1" x14ac:dyDescent="0.25">
      <c r="A53" s="37" t="s">
        <v>395</v>
      </c>
      <c r="B53" s="45">
        <v>0</v>
      </c>
    </row>
    <row r="54" spans="1:2" outlineLevel="2" x14ac:dyDescent="0.25">
      <c r="A54" s="38" t="s">
        <v>396</v>
      </c>
      <c r="B54" s="45">
        <v>200.53</v>
      </c>
    </row>
    <row r="55" spans="1:2" outlineLevel="2" x14ac:dyDescent="0.25">
      <c r="A55" s="38" t="s">
        <v>397</v>
      </c>
      <c r="B55" s="45">
        <v>130.86000000000001</v>
      </c>
    </row>
    <row r="56" spans="1:2" outlineLevel="1" x14ac:dyDescent="0.25">
      <c r="A56" s="41" t="s">
        <v>398</v>
      </c>
      <c r="B56" s="46">
        <f>B53+B54+B55</f>
        <v>331.39</v>
      </c>
    </row>
    <row r="57" spans="1:2" x14ac:dyDescent="0.25">
      <c r="A57" s="42" t="s">
        <v>399</v>
      </c>
      <c r="B57" s="46">
        <f>B29+B32+B33+B34+B41+B46+B49+B50+B51+B52+B56</f>
        <v>5237.3100000000004</v>
      </c>
    </row>
    <row r="58" spans="1:2" x14ac:dyDescent="0.25">
      <c r="A58" s="42" t="s">
        <v>400</v>
      </c>
      <c r="B58" s="46">
        <f>B27-B57</f>
        <v>4558.4599999999982</v>
      </c>
    </row>
    <row r="59" spans="1:2" x14ac:dyDescent="0.25">
      <c r="A59" s="36" t="s">
        <v>401</v>
      </c>
      <c r="B59" s="47"/>
    </row>
    <row r="60" spans="1:2" x14ac:dyDescent="0.25">
      <c r="A60" s="36" t="s">
        <v>402</v>
      </c>
    </row>
    <row r="61" spans="1:2" outlineLevel="1" x14ac:dyDescent="0.25">
      <c r="A61" s="37" t="s">
        <v>403</v>
      </c>
      <c r="B61" s="45">
        <v>2916</v>
      </c>
    </row>
    <row r="62" spans="1:2" x14ac:dyDescent="0.25">
      <c r="A62" s="42" t="s">
        <v>404</v>
      </c>
      <c r="B62" s="46">
        <f>B61</f>
        <v>2916</v>
      </c>
    </row>
    <row r="63" spans="1:2" x14ac:dyDescent="0.25">
      <c r="A63" s="42" t="s">
        <v>405</v>
      </c>
      <c r="B63" s="46">
        <f>B59-B62</f>
        <v>-2916</v>
      </c>
    </row>
    <row r="64" spans="1:2" x14ac:dyDescent="0.25">
      <c r="A64" s="48" t="s">
        <v>406</v>
      </c>
      <c r="B64" s="49">
        <f>B58+B63</f>
        <v>1642.4599999999982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9F13-EFA3-4466-8841-0CEEB715EE7C}">
  <dimension ref="A1:J1006"/>
  <sheetViews>
    <sheetView workbookViewId="0">
      <selection activeCell="A8" sqref="A8:XFD13"/>
    </sheetView>
  </sheetViews>
  <sheetFormatPr defaultColWidth="12.5703125" defaultRowHeight="15" customHeight="1" x14ac:dyDescent="0.25"/>
  <cols>
    <col min="1" max="1" width="8.5703125" style="4" customWidth="1"/>
    <col min="2" max="2" width="10.85546875" style="4" customWidth="1"/>
    <col min="3" max="3" width="10.42578125" style="4" customWidth="1"/>
    <col min="4" max="4" width="4.140625" style="4" customWidth="1"/>
    <col min="5" max="5" width="7.28515625" style="4" customWidth="1"/>
    <col min="6" max="6" width="12.42578125" style="4" customWidth="1"/>
    <col min="7" max="7" width="20.5703125" style="4" customWidth="1"/>
    <col min="8" max="8" width="16.28515625" style="4" customWidth="1"/>
    <col min="9" max="9" width="33.42578125" style="4" customWidth="1"/>
    <col min="10" max="10" width="13.28515625" style="4" customWidth="1"/>
    <col min="11" max="26" width="8.5703125" style="4" customWidth="1"/>
    <col min="27" max="16384" width="12.5703125" style="4"/>
  </cols>
  <sheetData>
    <row r="1" spans="1:10" x14ac:dyDescent="0.25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</row>
    <row r="2" spans="1:10" x14ac:dyDescent="0.25">
      <c r="A2" s="4">
        <v>5023</v>
      </c>
      <c r="B2" s="44">
        <v>45292</v>
      </c>
      <c r="C2" s="4" t="s">
        <v>10</v>
      </c>
      <c r="D2" s="4">
        <v>3</v>
      </c>
      <c r="E2" s="4" t="s">
        <v>11</v>
      </c>
      <c r="F2" s="4">
        <v>770170</v>
      </c>
      <c r="G2" s="4" t="s">
        <v>12</v>
      </c>
      <c r="H2" s="4" t="s">
        <v>13</v>
      </c>
      <c r="I2" s="4" t="s">
        <v>14</v>
      </c>
      <c r="J2" s="4" t="b">
        <v>0</v>
      </c>
    </row>
    <row r="3" spans="1:10" x14ac:dyDescent="0.25">
      <c r="A3" s="4">
        <v>5024</v>
      </c>
      <c r="B3" s="44">
        <v>45292</v>
      </c>
      <c r="C3" s="4" t="s">
        <v>15</v>
      </c>
      <c r="D3" s="4">
        <v>1</v>
      </c>
      <c r="E3" s="4" t="s">
        <v>11</v>
      </c>
      <c r="F3" s="4">
        <v>770172</v>
      </c>
      <c r="G3" s="4" t="s">
        <v>16</v>
      </c>
      <c r="H3" s="4" t="s">
        <v>17</v>
      </c>
      <c r="I3" s="4" t="s">
        <v>18</v>
      </c>
      <c r="J3" s="4" t="b">
        <v>1</v>
      </c>
    </row>
    <row r="4" spans="1:10" x14ac:dyDescent="0.25">
      <c r="A4" s="4">
        <v>5025</v>
      </c>
      <c r="B4" s="44">
        <v>45292</v>
      </c>
      <c r="C4" s="4" t="s">
        <v>19</v>
      </c>
      <c r="D4" s="4">
        <v>3</v>
      </c>
      <c r="E4" s="4" t="s">
        <v>20</v>
      </c>
      <c r="F4" s="4">
        <v>770173</v>
      </c>
      <c r="G4" s="4" t="s">
        <v>21</v>
      </c>
      <c r="H4" s="4" t="s">
        <v>22</v>
      </c>
      <c r="I4" s="4" t="s">
        <v>23</v>
      </c>
      <c r="J4" s="4" t="b">
        <v>1</v>
      </c>
    </row>
    <row r="5" spans="1:10" x14ac:dyDescent="0.25">
      <c r="A5" s="4">
        <v>5026</v>
      </c>
      <c r="B5" s="44">
        <v>45292</v>
      </c>
      <c r="C5" s="4" t="s">
        <v>15</v>
      </c>
      <c r="D5" s="4">
        <v>2</v>
      </c>
      <c r="E5" s="4" t="s">
        <v>24</v>
      </c>
      <c r="F5" s="4">
        <v>770174</v>
      </c>
      <c r="G5" s="4" t="s">
        <v>25</v>
      </c>
      <c r="H5" s="4" t="s">
        <v>26</v>
      </c>
      <c r="I5" s="4" t="s">
        <v>27</v>
      </c>
      <c r="J5" s="4" t="b">
        <v>1</v>
      </c>
    </row>
    <row r="6" spans="1:10" x14ac:dyDescent="0.25">
      <c r="A6" s="4">
        <v>5027</v>
      </c>
      <c r="B6" s="44">
        <v>45292</v>
      </c>
      <c r="C6" s="4" t="s">
        <v>28</v>
      </c>
      <c r="D6" s="4">
        <v>2</v>
      </c>
      <c r="E6" s="4" t="s">
        <v>11</v>
      </c>
      <c r="F6" s="4">
        <v>770175</v>
      </c>
      <c r="G6" s="4" t="s">
        <v>29</v>
      </c>
      <c r="H6" s="4" t="s">
        <v>30</v>
      </c>
      <c r="I6" s="4" t="s">
        <v>31</v>
      </c>
      <c r="J6" s="4" t="b">
        <v>0</v>
      </c>
    </row>
    <row r="7" spans="1:10" x14ac:dyDescent="0.25">
      <c r="A7" s="4">
        <v>5028</v>
      </c>
      <c r="B7" s="44">
        <v>45292</v>
      </c>
      <c r="C7" s="4" t="s">
        <v>32</v>
      </c>
      <c r="D7" s="4">
        <v>3</v>
      </c>
      <c r="E7" s="4" t="s">
        <v>24</v>
      </c>
      <c r="F7" s="4">
        <v>770176</v>
      </c>
      <c r="G7" s="4" t="s">
        <v>33</v>
      </c>
      <c r="H7" s="50"/>
      <c r="I7" s="4" t="s">
        <v>35</v>
      </c>
      <c r="J7" s="4" t="b">
        <v>1</v>
      </c>
    </row>
    <row r="8" spans="1:10" x14ac:dyDescent="0.25">
      <c r="B8" s="44"/>
      <c r="H8" s="50"/>
    </row>
    <row r="9" spans="1:10" x14ac:dyDescent="0.25">
      <c r="B9" s="44"/>
      <c r="H9" s="50"/>
    </row>
    <row r="10" spans="1:10" x14ac:dyDescent="0.25">
      <c r="B10" s="44"/>
      <c r="H10" s="50"/>
    </row>
    <row r="11" spans="1:10" x14ac:dyDescent="0.25">
      <c r="B11" s="44"/>
      <c r="H11" s="50"/>
    </row>
    <row r="12" spans="1:10" x14ac:dyDescent="0.25">
      <c r="B12" s="44"/>
      <c r="H12" s="50"/>
    </row>
    <row r="13" spans="1:10" x14ac:dyDescent="0.25">
      <c r="B13" s="44"/>
      <c r="H13" s="50"/>
    </row>
    <row r="14" spans="1:10" x14ac:dyDescent="0.25">
      <c r="A14" s="4">
        <v>5029</v>
      </c>
      <c r="B14" s="44">
        <v>45292</v>
      </c>
      <c r="C14" s="4" t="s">
        <v>36</v>
      </c>
      <c r="D14" s="4">
        <v>3</v>
      </c>
      <c r="E14" s="4" t="s">
        <v>11</v>
      </c>
      <c r="F14" s="4">
        <v>770178</v>
      </c>
      <c r="G14" s="4" t="s">
        <v>37</v>
      </c>
      <c r="H14" s="4" t="s">
        <v>38</v>
      </c>
      <c r="I14" s="4" t="s">
        <v>39</v>
      </c>
      <c r="J14" s="4" t="b">
        <v>1</v>
      </c>
    </row>
    <row r="15" spans="1:10" x14ac:dyDescent="0.25">
      <c r="A15" s="4">
        <v>5030</v>
      </c>
      <c r="B15" s="44">
        <v>45292</v>
      </c>
      <c r="C15" s="4" t="s">
        <v>19</v>
      </c>
      <c r="D15" s="4">
        <v>4</v>
      </c>
      <c r="E15" s="4" t="s">
        <v>20</v>
      </c>
      <c r="F15" s="4">
        <v>770180</v>
      </c>
      <c r="G15" s="4" t="s">
        <v>40</v>
      </c>
      <c r="H15" s="4" t="s">
        <v>41</v>
      </c>
      <c r="I15" s="4" t="s">
        <v>42</v>
      </c>
      <c r="J15" s="4" t="b">
        <v>0</v>
      </c>
    </row>
    <row r="16" spans="1:10" x14ac:dyDescent="0.25">
      <c r="A16" s="4">
        <v>5031</v>
      </c>
      <c r="B16" s="44">
        <v>45292</v>
      </c>
      <c r="C16" s="4" t="s">
        <v>43</v>
      </c>
      <c r="D16" s="4">
        <v>3</v>
      </c>
      <c r="E16" s="4" t="s">
        <v>44</v>
      </c>
      <c r="F16" s="4">
        <v>770181</v>
      </c>
      <c r="G16" s="4" t="s">
        <v>45</v>
      </c>
      <c r="H16" s="4" t="s">
        <v>46</v>
      </c>
      <c r="I16" s="4" t="s">
        <v>47</v>
      </c>
      <c r="J16" s="4" t="b">
        <v>1</v>
      </c>
    </row>
    <row r="17" spans="1:10" x14ac:dyDescent="0.25">
      <c r="A17" s="4">
        <v>5032</v>
      </c>
      <c r="B17" s="44">
        <v>45292</v>
      </c>
      <c r="C17" s="4" t="s">
        <v>43</v>
      </c>
      <c r="D17" s="4">
        <v>2</v>
      </c>
      <c r="E17" s="4" t="s">
        <v>24</v>
      </c>
      <c r="F17" s="4">
        <v>770182</v>
      </c>
      <c r="G17" s="4" t="s">
        <v>48</v>
      </c>
      <c r="H17" s="4" t="s">
        <v>49</v>
      </c>
      <c r="I17" s="50"/>
      <c r="J17" s="4" t="b">
        <v>1</v>
      </c>
    </row>
    <row r="18" spans="1:10" ht="15" customHeight="1" x14ac:dyDescent="0.25">
      <c r="A18" s="4">
        <v>5033</v>
      </c>
      <c r="B18" s="44">
        <v>45292</v>
      </c>
      <c r="C18" s="4" t="s">
        <v>51</v>
      </c>
      <c r="D18" s="4">
        <v>1</v>
      </c>
      <c r="E18" s="4" t="s">
        <v>52</v>
      </c>
      <c r="F18" s="4">
        <v>770183</v>
      </c>
      <c r="G18" s="4" t="s">
        <v>53</v>
      </c>
      <c r="H18" s="4" t="s">
        <v>54</v>
      </c>
      <c r="I18" s="4" t="s">
        <v>55</v>
      </c>
      <c r="J18" s="4" t="b">
        <v>1</v>
      </c>
    </row>
    <row r="19" spans="1:10" x14ac:dyDescent="0.25">
      <c r="A19" s="4">
        <v>5034</v>
      </c>
      <c r="B19" s="44">
        <v>45292</v>
      </c>
      <c r="C19" s="4" t="s">
        <v>56</v>
      </c>
      <c r="D19" s="4">
        <v>1</v>
      </c>
      <c r="E19" s="4" t="s">
        <v>44</v>
      </c>
      <c r="F19" s="4">
        <v>770184</v>
      </c>
      <c r="G19" s="4" t="s">
        <v>57</v>
      </c>
      <c r="H19" s="50"/>
      <c r="I19" s="4" t="s">
        <v>59</v>
      </c>
      <c r="J19" s="4" t="b">
        <v>0</v>
      </c>
    </row>
    <row r="20" spans="1:10" x14ac:dyDescent="0.25">
      <c r="A20" s="4">
        <v>5035</v>
      </c>
      <c r="B20" s="44">
        <v>45292</v>
      </c>
      <c r="C20" s="4" t="s">
        <v>10</v>
      </c>
      <c r="D20" s="4">
        <v>2</v>
      </c>
      <c r="E20" s="4" t="s">
        <v>52</v>
      </c>
      <c r="F20" s="4">
        <v>770185</v>
      </c>
      <c r="G20" s="4" t="s">
        <v>60</v>
      </c>
      <c r="H20" s="4" t="s">
        <v>61</v>
      </c>
      <c r="I20" s="4" t="s">
        <v>62</v>
      </c>
      <c r="J20" s="4" t="b">
        <v>1</v>
      </c>
    </row>
    <row r="21" spans="1:10" x14ac:dyDescent="0.25">
      <c r="A21" s="4">
        <v>5036</v>
      </c>
      <c r="B21" s="44">
        <v>45292</v>
      </c>
      <c r="C21" s="4" t="s">
        <v>15</v>
      </c>
      <c r="D21" s="4">
        <v>4</v>
      </c>
      <c r="E21" s="4" t="s">
        <v>20</v>
      </c>
      <c r="F21" s="4">
        <v>770187</v>
      </c>
      <c r="G21" s="4" t="s">
        <v>63</v>
      </c>
      <c r="H21" s="4" t="s">
        <v>64</v>
      </c>
      <c r="I21" s="4" t="s">
        <v>65</v>
      </c>
      <c r="J21" s="4" t="b">
        <v>0</v>
      </c>
    </row>
    <row r="22" spans="1:10" x14ac:dyDescent="0.25">
      <c r="A22" s="4">
        <v>5037</v>
      </c>
      <c r="B22" s="44">
        <v>45292</v>
      </c>
      <c r="C22" s="4" t="s">
        <v>43</v>
      </c>
      <c r="D22" s="4">
        <v>1</v>
      </c>
      <c r="E22" s="4" t="s">
        <v>44</v>
      </c>
      <c r="F22" s="4">
        <v>770189</v>
      </c>
      <c r="G22" s="4" t="s">
        <v>66</v>
      </c>
      <c r="H22" s="4" t="s">
        <v>67</v>
      </c>
      <c r="I22" s="4" t="s">
        <v>68</v>
      </c>
      <c r="J22" s="4" t="b">
        <v>1</v>
      </c>
    </row>
    <row r="23" spans="1:10" x14ac:dyDescent="0.25">
      <c r="A23" s="4">
        <v>5038</v>
      </c>
      <c r="B23" s="44">
        <v>45292</v>
      </c>
      <c r="C23" s="4" t="s">
        <v>51</v>
      </c>
      <c r="D23" s="4">
        <v>2</v>
      </c>
      <c r="E23" s="4" t="s">
        <v>24</v>
      </c>
      <c r="F23" s="4">
        <v>770191</v>
      </c>
      <c r="G23" s="4" t="s">
        <v>69</v>
      </c>
      <c r="H23" s="4" t="s">
        <v>70</v>
      </c>
      <c r="I23" s="4" t="s">
        <v>71</v>
      </c>
      <c r="J23" s="4" t="b">
        <v>1</v>
      </c>
    </row>
    <row r="24" spans="1:10" x14ac:dyDescent="0.25">
      <c r="A24" s="4">
        <v>5039</v>
      </c>
      <c r="B24" s="44">
        <v>45292</v>
      </c>
      <c r="C24" s="4" t="s">
        <v>32</v>
      </c>
      <c r="D24" s="4">
        <v>1</v>
      </c>
      <c r="E24" s="4" t="s">
        <v>72</v>
      </c>
      <c r="F24" s="4">
        <v>770192</v>
      </c>
      <c r="G24" s="4" t="s">
        <v>73</v>
      </c>
      <c r="H24" s="4" t="s">
        <v>74</v>
      </c>
      <c r="I24" s="4" t="s">
        <v>75</v>
      </c>
      <c r="J24" s="4" t="b">
        <v>1</v>
      </c>
    </row>
    <row r="25" spans="1:10" x14ac:dyDescent="0.25">
      <c r="A25" s="4">
        <v>5040</v>
      </c>
      <c r="B25" s="44">
        <v>45292</v>
      </c>
      <c r="C25" s="4" t="s">
        <v>28</v>
      </c>
      <c r="D25" s="4">
        <v>1</v>
      </c>
      <c r="E25" s="4" t="s">
        <v>24</v>
      </c>
      <c r="F25" s="4">
        <v>770194</v>
      </c>
      <c r="G25" s="4" t="s">
        <v>76</v>
      </c>
      <c r="H25" s="4" t="s">
        <v>77</v>
      </c>
      <c r="I25" s="4" t="s">
        <v>78</v>
      </c>
      <c r="J25" s="4" t="b">
        <v>1</v>
      </c>
    </row>
    <row r="26" spans="1:10" x14ac:dyDescent="0.25">
      <c r="A26" s="4">
        <v>5041</v>
      </c>
      <c r="B26" s="44">
        <v>45292</v>
      </c>
      <c r="C26" s="4" t="s">
        <v>32</v>
      </c>
      <c r="D26" s="4">
        <v>1</v>
      </c>
      <c r="E26" s="4" t="s">
        <v>44</v>
      </c>
      <c r="F26" s="4">
        <v>770195</v>
      </c>
      <c r="G26" s="4" t="s">
        <v>79</v>
      </c>
      <c r="H26" s="4" t="s">
        <v>80</v>
      </c>
      <c r="I26" s="50"/>
      <c r="J26" s="4" t="b">
        <v>0</v>
      </c>
    </row>
    <row r="27" spans="1:10" ht="15.75" customHeight="1" x14ac:dyDescent="0.25">
      <c r="A27" s="4">
        <v>5042</v>
      </c>
      <c r="B27" s="44">
        <v>45292</v>
      </c>
      <c r="C27" s="4" t="s">
        <v>28</v>
      </c>
      <c r="D27" s="4">
        <v>3</v>
      </c>
      <c r="E27" s="4" t="s">
        <v>52</v>
      </c>
      <c r="F27" s="4">
        <v>770197</v>
      </c>
      <c r="G27" s="4" t="s">
        <v>82</v>
      </c>
      <c r="H27" s="4" t="s">
        <v>83</v>
      </c>
      <c r="I27" s="4" t="s">
        <v>84</v>
      </c>
      <c r="J27" s="4" t="b">
        <v>1</v>
      </c>
    </row>
    <row r="28" spans="1:10" ht="15.75" customHeight="1" x14ac:dyDescent="0.25">
      <c r="A28" s="4">
        <v>5043</v>
      </c>
      <c r="B28" s="44">
        <v>45292</v>
      </c>
      <c r="C28" s="4" t="s">
        <v>51</v>
      </c>
      <c r="D28" s="4">
        <v>2</v>
      </c>
      <c r="E28" s="4" t="s">
        <v>44</v>
      </c>
      <c r="F28" s="4">
        <v>770199</v>
      </c>
      <c r="G28" s="4" t="s">
        <v>85</v>
      </c>
      <c r="H28" s="4" t="s">
        <v>86</v>
      </c>
      <c r="I28" s="4" t="s">
        <v>87</v>
      </c>
      <c r="J28" s="4" t="b">
        <v>0</v>
      </c>
    </row>
    <row r="29" spans="1:10" ht="15.75" customHeight="1" x14ac:dyDescent="0.25">
      <c r="A29" s="4">
        <v>5044</v>
      </c>
      <c r="B29" s="44">
        <v>45292</v>
      </c>
      <c r="C29" s="4" t="s">
        <v>28</v>
      </c>
      <c r="D29" s="4">
        <v>2</v>
      </c>
      <c r="E29" s="4" t="s">
        <v>52</v>
      </c>
      <c r="F29" s="4">
        <v>770200</v>
      </c>
      <c r="G29" s="4" t="s">
        <v>88</v>
      </c>
      <c r="H29" s="50"/>
      <c r="I29" s="4" t="s">
        <v>90</v>
      </c>
      <c r="J29" s="4" t="b">
        <v>0</v>
      </c>
    </row>
    <row r="30" spans="1:10" ht="15.75" customHeight="1" x14ac:dyDescent="0.25">
      <c r="A30" s="4">
        <v>5045</v>
      </c>
      <c r="B30" s="44">
        <v>45292</v>
      </c>
      <c r="C30" s="4" t="s">
        <v>43</v>
      </c>
      <c r="D30" s="4">
        <v>1</v>
      </c>
      <c r="E30" s="4" t="s">
        <v>11</v>
      </c>
      <c r="F30" s="4">
        <v>770202</v>
      </c>
      <c r="G30" s="4" t="s">
        <v>91</v>
      </c>
      <c r="H30" s="4" t="s">
        <v>92</v>
      </c>
      <c r="I30" s="4" t="s">
        <v>93</v>
      </c>
      <c r="J30" s="4" t="b">
        <v>0</v>
      </c>
    </row>
    <row r="31" spans="1:10" ht="15.75" customHeight="1" x14ac:dyDescent="0.25">
      <c r="A31" s="4">
        <v>5046</v>
      </c>
      <c r="B31" s="44">
        <v>45292</v>
      </c>
      <c r="C31" s="4" t="s">
        <v>36</v>
      </c>
      <c r="D31" s="4">
        <v>1</v>
      </c>
      <c r="E31" s="4" t="s">
        <v>24</v>
      </c>
      <c r="F31" s="4">
        <v>770204</v>
      </c>
      <c r="G31" s="4" t="s">
        <v>94</v>
      </c>
      <c r="H31" s="4" t="s">
        <v>95</v>
      </c>
      <c r="I31" s="4" t="s">
        <v>96</v>
      </c>
      <c r="J31" s="4" t="b">
        <v>1</v>
      </c>
    </row>
    <row r="32" spans="1:10" ht="15.75" customHeight="1" x14ac:dyDescent="0.25">
      <c r="A32" s="4">
        <v>5047</v>
      </c>
      <c r="B32" s="44">
        <v>45292</v>
      </c>
      <c r="C32" s="4" t="s">
        <v>19</v>
      </c>
      <c r="D32" s="4">
        <v>1</v>
      </c>
      <c r="E32" s="4" t="s">
        <v>24</v>
      </c>
      <c r="F32" s="4">
        <v>770205</v>
      </c>
      <c r="G32" s="4" t="s">
        <v>97</v>
      </c>
      <c r="H32" s="4" t="s">
        <v>98</v>
      </c>
      <c r="I32" s="50"/>
      <c r="J32" s="4" t="b">
        <v>1</v>
      </c>
    </row>
    <row r="33" spans="1:10" ht="15.75" customHeight="1" x14ac:dyDescent="0.25">
      <c r="A33" s="4">
        <v>5048</v>
      </c>
      <c r="B33" s="44">
        <v>45292</v>
      </c>
      <c r="C33" s="4" t="s">
        <v>100</v>
      </c>
      <c r="D33" s="4">
        <v>4</v>
      </c>
      <c r="E33" s="4" t="s">
        <v>72</v>
      </c>
      <c r="F33" s="4">
        <v>770207</v>
      </c>
      <c r="G33" s="4" t="s">
        <v>101</v>
      </c>
      <c r="H33" s="50"/>
      <c r="I33" s="50"/>
      <c r="J33" s="4" t="b">
        <v>0</v>
      </c>
    </row>
    <row r="34" spans="1:10" ht="15.75" customHeight="1" x14ac:dyDescent="0.25">
      <c r="A34" s="4">
        <v>5049</v>
      </c>
      <c r="B34" s="44">
        <v>45292</v>
      </c>
      <c r="C34" s="4" t="s">
        <v>43</v>
      </c>
      <c r="D34" s="4">
        <v>2</v>
      </c>
      <c r="E34" s="4" t="s">
        <v>52</v>
      </c>
      <c r="F34" s="4">
        <v>770209</v>
      </c>
      <c r="G34" s="4" t="s">
        <v>104</v>
      </c>
      <c r="H34" s="4" t="s">
        <v>105</v>
      </c>
      <c r="I34" s="4" t="s">
        <v>106</v>
      </c>
      <c r="J34" s="4" t="b">
        <v>1</v>
      </c>
    </row>
    <row r="35" spans="1:10" ht="15.75" customHeight="1" x14ac:dyDescent="0.25">
      <c r="A35" s="4">
        <v>5050</v>
      </c>
      <c r="B35" s="44">
        <v>45292</v>
      </c>
      <c r="C35" s="4" t="s">
        <v>107</v>
      </c>
      <c r="D35" s="4">
        <v>2</v>
      </c>
      <c r="E35" s="4" t="s">
        <v>20</v>
      </c>
      <c r="F35" s="4">
        <v>770211</v>
      </c>
      <c r="G35" s="4" t="s">
        <v>108</v>
      </c>
      <c r="H35" s="4" t="s">
        <v>109</v>
      </c>
      <c r="I35" s="4" t="s">
        <v>110</v>
      </c>
      <c r="J35" s="4" t="b">
        <v>1</v>
      </c>
    </row>
    <row r="36" spans="1:10" ht="15.75" customHeight="1" x14ac:dyDescent="0.25">
      <c r="A36" s="4">
        <v>5051</v>
      </c>
      <c r="B36" s="44">
        <v>45292</v>
      </c>
      <c r="C36" s="4" t="s">
        <v>32</v>
      </c>
      <c r="D36" s="4">
        <v>3</v>
      </c>
      <c r="E36" s="4" t="s">
        <v>52</v>
      </c>
      <c r="F36" s="4">
        <v>770212</v>
      </c>
      <c r="G36" s="4" t="s">
        <v>111</v>
      </c>
      <c r="H36" s="4" t="s">
        <v>112</v>
      </c>
      <c r="I36" s="4" t="s">
        <v>113</v>
      </c>
      <c r="J36" s="4" t="b">
        <v>0</v>
      </c>
    </row>
    <row r="37" spans="1:10" ht="15.75" customHeight="1" x14ac:dyDescent="0.25">
      <c r="A37" s="4">
        <v>5052</v>
      </c>
      <c r="B37" s="44">
        <v>45292</v>
      </c>
      <c r="C37" s="4" t="s">
        <v>10</v>
      </c>
      <c r="D37" s="4">
        <v>2</v>
      </c>
      <c r="E37" s="4" t="s">
        <v>44</v>
      </c>
      <c r="F37" s="4">
        <v>770213</v>
      </c>
      <c r="G37" s="4" t="s">
        <v>114</v>
      </c>
      <c r="H37" s="4" t="s">
        <v>115</v>
      </c>
      <c r="I37" s="4" t="s">
        <v>116</v>
      </c>
      <c r="J37" s="4" t="b">
        <v>0</v>
      </c>
    </row>
    <row r="38" spans="1:10" ht="15.75" customHeight="1" x14ac:dyDescent="0.25">
      <c r="A38" s="4">
        <v>5053</v>
      </c>
      <c r="B38" s="44">
        <v>45292</v>
      </c>
      <c r="C38" s="4" t="s">
        <v>28</v>
      </c>
      <c r="D38" s="4">
        <v>4</v>
      </c>
      <c r="E38" s="4" t="s">
        <v>44</v>
      </c>
      <c r="F38" s="4">
        <v>770215</v>
      </c>
      <c r="G38" s="4" t="s">
        <v>117</v>
      </c>
      <c r="H38" s="4" t="s">
        <v>118</v>
      </c>
      <c r="I38" s="4" t="s">
        <v>119</v>
      </c>
      <c r="J38" s="4" t="b">
        <v>0</v>
      </c>
    </row>
    <row r="39" spans="1:10" ht="15.75" customHeight="1" x14ac:dyDescent="0.25">
      <c r="A39" s="4">
        <v>5054</v>
      </c>
      <c r="B39" s="44">
        <v>45292</v>
      </c>
      <c r="C39" s="4" t="s">
        <v>15</v>
      </c>
      <c r="D39" s="4">
        <v>2</v>
      </c>
      <c r="E39" s="4" t="s">
        <v>24</v>
      </c>
      <c r="F39" s="4">
        <v>770216</v>
      </c>
      <c r="G39" s="4" t="s">
        <v>120</v>
      </c>
      <c r="H39" s="4" t="s">
        <v>121</v>
      </c>
      <c r="I39" s="4" t="s">
        <v>122</v>
      </c>
      <c r="J39" s="4" t="b">
        <v>0</v>
      </c>
    </row>
    <row r="40" spans="1:10" ht="15.75" customHeight="1" x14ac:dyDescent="0.25">
      <c r="A40" s="4">
        <v>5055</v>
      </c>
      <c r="B40" s="44">
        <v>45292</v>
      </c>
      <c r="C40" s="4" t="s">
        <v>36</v>
      </c>
      <c r="D40" s="4">
        <v>2</v>
      </c>
      <c r="E40" s="4" t="s">
        <v>72</v>
      </c>
      <c r="F40" s="4">
        <v>770217</v>
      </c>
      <c r="G40" s="4" t="s">
        <v>123</v>
      </c>
      <c r="H40" s="4" t="s">
        <v>124</v>
      </c>
      <c r="I40" s="4" t="s">
        <v>125</v>
      </c>
      <c r="J40" s="4" t="b">
        <v>0</v>
      </c>
    </row>
    <row r="41" spans="1:10" ht="15.75" customHeight="1" x14ac:dyDescent="0.25">
      <c r="A41" s="4">
        <v>5056</v>
      </c>
      <c r="B41" s="44">
        <v>45292</v>
      </c>
      <c r="C41" s="4" t="s">
        <v>36</v>
      </c>
      <c r="D41" s="4">
        <v>1</v>
      </c>
      <c r="E41" s="4" t="s">
        <v>44</v>
      </c>
      <c r="F41" s="4">
        <v>770219</v>
      </c>
      <c r="G41" s="4" t="s">
        <v>126</v>
      </c>
      <c r="H41" s="4" t="s">
        <v>127</v>
      </c>
      <c r="I41" s="4" t="s">
        <v>128</v>
      </c>
      <c r="J41" s="4" t="b">
        <v>1</v>
      </c>
    </row>
    <row r="42" spans="1:10" ht="15.75" customHeight="1" x14ac:dyDescent="0.25">
      <c r="A42" s="4">
        <v>5057</v>
      </c>
      <c r="B42" s="44">
        <v>45292</v>
      </c>
      <c r="C42" s="4" t="s">
        <v>51</v>
      </c>
      <c r="D42" s="4">
        <v>3</v>
      </c>
      <c r="E42" s="4" t="s">
        <v>72</v>
      </c>
      <c r="F42" s="4">
        <v>770221</v>
      </c>
      <c r="G42" s="4" t="s">
        <v>129</v>
      </c>
      <c r="H42" s="50"/>
      <c r="I42" s="4" t="s">
        <v>131</v>
      </c>
      <c r="J42" s="4" t="b">
        <v>0</v>
      </c>
    </row>
    <row r="43" spans="1:10" ht="15.75" customHeight="1" x14ac:dyDescent="0.25">
      <c r="A43" s="4">
        <v>5058</v>
      </c>
      <c r="B43" s="44">
        <v>45292</v>
      </c>
      <c r="C43" s="4" t="s">
        <v>32</v>
      </c>
      <c r="D43" s="4">
        <v>1</v>
      </c>
      <c r="E43" s="4" t="s">
        <v>44</v>
      </c>
      <c r="F43" s="4">
        <v>770222</v>
      </c>
      <c r="G43" s="4" t="s">
        <v>132</v>
      </c>
      <c r="H43" s="4" t="s">
        <v>133</v>
      </c>
      <c r="I43" s="4" t="s">
        <v>134</v>
      </c>
      <c r="J43" s="4" t="b">
        <v>1</v>
      </c>
    </row>
    <row r="44" spans="1:10" ht="15.75" customHeight="1" x14ac:dyDescent="0.25">
      <c r="A44" s="4">
        <v>5059</v>
      </c>
      <c r="B44" s="44">
        <v>45292</v>
      </c>
      <c r="C44" s="4" t="s">
        <v>43</v>
      </c>
      <c r="D44" s="4">
        <v>4</v>
      </c>
      <c r="E44" s="4" t="s">
        <v>44</v>
      </c>
      <c r="F44" s="4">
        <v>770223</v>
      </c>
      <c r="G44" s="4" t="s">
        <v>135</v>
      </c>
      <c r="H44" s="4" t="s">
        <v>136</v>
      </c>
      <c r="I44" s="4" t="s">
        <v>137</v>
      </c>
      <c r="J44" s="4" t="b">
        <v>0</v>
      </c>
    </row>
    <row r="45" spans="1:10" ht="15.75" customHeight="1" x14ac:dyDescent="0.25">
      <c r="A45" s="4">
        <v>5060</v>
      </c>
      <c r="B45" s="44">
        <v>45292</v>
      </c>
      <c r="C45" s="4" t="s">
        <v>32</v>
      </c>
      <c r="D45" s="4">
        <v>3</v>
      </c>
      <c r="E45" s="4" t="s">
        <v>24</v>
      </c>
      <c r="F45" s="4">
        <v>770225</v>
      </c>
      <c r="G45" s="4" t="s">
        <v>138</v>
      </c>
      <c r="H45" s="4" t="s">
        <v>139</v>
      </c>
      <c r="I45" s="4" t="s">
        <v>140</v>
      </c>
      <c r="J45" s="4" t="b">
        <v>0</v>
      </c>
    </row>
    <row r="46" spans="1:10" ht="15.75" customHeight="1" x14ac:dyDescent="0.25">
      <c r="A46" s="4">
        <v>5061</v>
      </c>
      <c r="B46" s="44">
        <v>45292</v>
      </c>
      <c r="C46" s="4" t="s">
        <v>10</v>
      </c>
      <c r="D46" s="4">
        <v>3</v>
      </c>
      <c r="E46" s="4" t="s">
        <v>52</v>
      </c>
      <c r="F46" s="4">
        <v>770226</v>
      </c>
      <c r="G46" s="4" t="s">
        <v>141</v>
      </c>
      <c r="H46" s="4" t="s">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</v>
      </c>
      <c r="B47" s="44">
        <v>45292</v>
      </c>
      <c r="C47" s="4" t="s">
        <v>19</v>
      </c>
      <c r="D47" s="4">
        <v>2</v>
      </c>
      <c r="E47" s="4" t="s">
        <v>72</v>
      </c>
      <c r="F47" s="4">
        <v>770228</v>
      </c>
      <c r="G47" s="4" t="s">
        <v>144</v>
      </c>
      <c r="H47" s="4" t="s">
        <v>145</v>
      </c>
      <c r="I47" s="4" t="s">
        <v>146</v>
      </c>
      <c r="J47" s="4" t="b">
        <v>0</v>
      </c>
    </row>
    <row r="48" spans="1:10" ht="15.75" customHeight="1" x14ac:dyDescent="0.25">
      <c r="A48" s="4">
        <v>5063</v>
      </c>
      <c r="B48" s="44">
        <v>45292</v>
      </c>
      <c r="C48" s="4" t="s">
        <v>28</v>
      </c>
      <c r="D48" s="4">
        <v>4</v>
      </c>
      <c r="E48" s="4" t="s">
        <v>72</v>
      </c>
      <c r="F48" s="4">
        <v>770230</v>
      </c>
      <c r="G48" s="4" t="s">
        <v>147</v>
      </c>
      <c r="H48" s="4" t="s">
        <v>148</v>
      </c>
      <c r="I48" s="4" t="s">
        <v>149</v>
      </c>
      <c r="J48" s="4" t="b">
        <v>0</v>
      </c>
    </row>
    <row r="49" spans="1:10" ht="15.75" customHeight="1" x14ac:dyDescent="0.25">
      <c r="A49" s="4">
        <v>5064</v>
      </c>
      <c r="B49" s="44">
        <v>45292</v>
      </c>
      <c r="C49" s="4" t="s">
        <v>28</v>
      </c>
      <c r="D49" s="4">
        <v>2</v>
      </c>
      <c r="E49" s="4" t="s">
        <v>44</v>
      </c>
      <c r="F49" s="4">
        <v>770232</v>
      </c>
      <c r="G49" s="4" t="s">
        <v>150</v>
      </c>
      <c r="H49" s="4" t="s">
        <v>151</v>
      </c>
      <c r="I49" s="4" t="s">
        <v>152</v>
      </c>
      <c r="J49" s="4" t="b">
        <v>0</v>
      </c>
    </row>
    <row r="50" spans="1:10" ht="15.75" customHeight="1" x14ac:dyDescent="0.25">
      <c r="A50" s="4">
        <v>5065</v>
      </c>
      <c r="B50" s="44">
        <v>45292</v>
      </c>
      <c r="C50" s="4" t="s">
        <v>107</v>
      </c>
      <c r="D50" s="4">
        <v>2</v>
      </c>
      <c r="E50" s="4" t="s">
        <v>20</v>
      </c>
      <c r="F50" s="4">
        <v>770234</v>
      </c>
      <c r="G50" s="4" t="s">
        <v>153</v>
      </c>
      <c r="H50" s="4" t="s">
        <v>154</v>
      </c>
      <c r="I50" s="4" t="s">
        <v>155</v>
      </c>
      <c r="J50" s="4" t="b">
        <v>1</v>
      </c>
    </row>
    <row r="51" spans="1:10" ht="15.75" customHeight="1" x14ac:dyDescent="0.25">
      <c r="A51" s="4">
        <v>5066</v>
      </c>
      <c r="B51" s="44">
        <v>45292</v>
      </c>
      <c r="C51" s="4" t="s">
        <v>36</v>
      </c>
      <c r="D51" s="4">
        <v>2</v>
      </c>
      <c r="E51" s="4" t="s">
        <v>11</v>
      </c>
      <c r="F51" s="4">
        <v>770236</v>
      </c>
      <c r="G51" s="4" t="s">
        <v>156</v>
      </c>
      <c r="H51" s="4" t="s">
        <v>157</v>
      </c>
      <c r="I51" s="4" t="s">
        <v>158</v>
      </c>
      <c r="J51" s="4" t="b">
        <v>1</v>
      </c>
    </row>
    <row r="52" spans="1:10" ht="15.75" customHeight="1" x14ac:dyDescent="0.25">
      <c r="A52" s="4">
        <v>5067</v>
      </c>
      <c r="B52" s="44">
        <v>45292</v>
      </c>
      <c r="C52" s="4" t="s">
        <v>36</v>
      </c>
      <c r="D52" s="4">
        <v>1</v>
      </c>
      <c r="E52" s="4" t="s">
        <v>52</v>
      </c>
      <c r="F52" s="4">
        <v>770237</v>
      </c>
      <c r="G52" s="4" t="s">
        <v>159</v>
      </c>
      <c r="H52" s="4" t="s">
        <v>160</v>
      </c>
      <c r="I52" s="4" t="s">
        <v>161</v>
      </c>
      <c r="J52" s="4" t="b">
        <v>0</v>
      </c>
    </row>
    <row r="53" spans="1:10" ht="15.75" customHeight="1" x14ac:dyDescent="0.25">
      <c r="A53" s="4">
        <v>5068</v>
      </c>
      <c r="B53" s="44">
        <v>45292</v>
      </c>
      <c r="C53" s="4" t="s">
        <v>56</v>
      </c>
      <c r="D53" s="4">
        <v>3</v>
      </c>
      <c r="E53" s="4" t="s">
        <v>20</v>
      </c>
      <c r="F53" s="4">
        <v>770238</v>
      </c>
      <c r="G53" s="4" t="s">
        <v>162</v>
      </c>
      <c r="H53" s="4" t="s">
        <v>163</v>
      </c>
      <c r="I53" s="4" t="s">
        <v>164</v>
      </c>
      <c r="J53" s="4" t="b">
        <v>1</v>
      </c>
    </row>
    <row r="54" spans="1:10" ht="15.75" customHeight="1" x14ac:dyDescent="0.25">
      <c r="A54" s="4">
        <v>5069</v>
      </c>
      <c r="B54" s="44">
        <v>45292</v>
      </c>
      <c r="C54" s="4" t="s">
        <v>19</v>
      </c>
      <c r="D54" s="4">
        <v>4</v>
      </c>
      <c r="E54" s="4" t="s">
        <v>11</v>
      </c>
      <c r="F54" s="4">
        <v>770239</v>
      </c>
      <c r="G54" s="4" t="s">
        <v>165</v>
      </c>
      <c r="H54" s="4" t="s">
        <v>166</v>
      </c>
      <c r="I54" s="4" t="s">
        <v>167</v>
      </c>
      <c r="J54" s="4" t="b">
        <v>0</v>
      </c>
    </row>
    <row r="55" spans="1:10" ht="15.75" customHeight="1" x14ac:dyDescent="0.25">
      <c r="A55" s="4">
        <v>5070</v>
      </c>
      <c r="B55" s="44">
        <v>45292</v>
      </c>
      <c r="C55" s="4" t="s">
        <v>19</v>
      </c>
      <c r="D55" s="4">
        <v>1</v>
      </c>
      <c r="E55" s="4" t="s">
        <v>44</v>
      </c>
      <c r="F55" s="4">
        <v>770241</v>
      </c>
      <c r="G55" s="4" t="s">
        <v>168</v>
      </c>
      <c r="H55" s="4" t="s">
        <v>169</v>
      </c>
      <c r="I55" s="4" t="s">
        <v>170</v>
      </c>
      <c r="J55" s="4" t="b">
        <v>1</v>
      </c>
    </row>
    <row r="56" spans="1:10" ht="15.75" customHeight="1" x14ac:dyDescent="0.25">
      <c r="A56" s="4">
        <v>5071</v>
      </c>
      <c r="B56" s="44">
        <v>45292</v>
      </c>
      <c r="C56" s="4" t="s">
        <v>100</v>
      </c>
      <c r="D56" s="4">
        <v>1</v>
      </c>
      <c r="E56" s="4" t="s">
        <v>72</v>
      </c>
      <c r="F56" s="4">
        <v>770242</v>
      </c>
      <c r="G56" s="4" t="s">
        <v>171</v>
      </c>
      <c r="H56" s="4" t="s">
        <v>172</v>
      </c>
      <c r="I56" s="4" t="s">
        <v>173</v>
      </c>
      <c r="J56" s="4" t="b">
        <v>0</v>
      </c>
    </row>
    <row r="57" spans="1:10" ht="15.75" customHeight="1" x14ac:dyDescent="0.25">
      <c r="A57" s="4">
        <v>5072</v>
      </c>
      <c r="B57" s="44">
        <v>45292</v>
      </c>
      <c r="C57" s="4" t="s">
        <v>15</v>
      </c>
      <c r="D57" s="4">
        <v>3</v>
      </c>
      <c r="E57" s="4" t="s">
        <v>44</v>
      </c>
      <c r="F57" s="4">
        <v>770243</v>
      </c>
      <c r="G57" s="4" t="s">
        <v>174</v>
      </c>
      <c r="H57" s="4" t="s">
        <v>175</v>
      </c>
      <c r="I57" s="4" t="s">
        <v>176</v>
      </c>
      <c r="J57" s="4" t="b">
        <v>0</v>
      </c>
    </row>
    <row r="58" spans="1:10" ht="15.75" customHeight="1" x14ac:dyDescent="0.25">
      <c r="A58" s="4">
        <v>5073</v>
      </c>
      <c r="B58" s="44">
        <v>45292</v>
      </c>
      <c r="C58" s="4" t="s">
        <v>28</v>
      </c>
      <c r="D58" s="4">
        <v>1</v>
      </c>
      <c r="E58" s="4" t="s">
        <v>24</v>
      </c>
      <c r="F58" s="4">
        <v>770245</v>
      </c>
      <c r="G58" s="4" t="s">
        <v>177</v>
      </c>
      <c r="H58" s="4" t="s">
        <v>178</v>
      </c>
      <c r="I58" s="4" t="s">
        <v>179</v>
      </c>
      <c r="J58" s="4" t="b">
        <v>1</v>
      </c>
    </row>
    <row r="59" spans="1:10" ht="15.75" customHeight="1" x14ac:dyDescent="0.25">
      <c r="A59" s="4">
        <v>5074</v>
      </c>
      <c r="B59" s="44">
        <v>45292</v>
      </c>
      <c r="C59" s="4" t="s">
        <v>32</v>
      </c>
      <c r="D59" s="4">
        <v>2</v>
      </c>
      <c r="E59" s="4" t="s">
        <v>20</v>
      </c>
      <c r="F59" s="4">
        <v>770246</v>
      </c>
      <c r="G59" s="4" t="s">
        <v>180</v>
      </c>
      <c r="H59" s="4" t="s">
        <v>181</v>
      </c>
      <c r="I59" s="4" t="s">
        <v>182</v>
      </c>
      <c r="J59" s="4" t="b">
        <v>0</v>
      </c>
    </row>
    <row r="60" spans="1:10" ht="15.75" customHeight="1" x14ac:dyDescent="0.25">
      <c r="A60" s="4">
        <v>5075</v>
      </c>
      <c r="B60" s="44">
        <v>45292</v>
      </c>
      <c r="C60" s="4" t="s">
        <v>19</v>
      </c>
      <c r="D60" s="4">
        <v>3</v>
      </c>
      <c r="E60" s="4" t="s">
        <v>44</v>
      </c>
      <c r="F60" s="4">
        <v>770247</v>
      </c>
      <c r="G60" s="4" t="s">
        <v>183</v>
      </c>
      <c r="H60" s="4" t="s">
        <v>184</v>
      </c>
      <c r="I60" s="4" t="s">
        <v>185</v>
      </c>
      <c r="J60" s="4" t="b">
        <v>1</v>
      </c>
    </row>
    <row r="61" spans="1:10" ht="15.75" customHeight="1" x14ac:dyDescent="0.25">
      <c r="A61" s="4">
        <v>5076</v>
      </c>
      <c r="B61" s="44">
        <v>45292</v>
      </c>
      <c r="C61" s="4" t="s">
        <v>43</v>
      </c>
      <c r="D61" s="4">
        <v>3</v>
      </c>
      <c r="E61" s="4" t="s">
        <v>72</v>
      </c>
      <c r="F61" s="4">
        <v>770248</v>
      </c>
      <c r="G61" s="4" t="s">
        <v>186</v>
      </c>
      <c r="H61" s="4" t="s">
        <v>187</v>
      </c>
      <c r="I61" s="4" t="s">
        <v>188</v>
      </c>
      <c r="J61" s="4" t="b">
        <v>1</v>
      </c>
    </row>
    <row r="62" spans="1:10" ht="15.75" customHeight="1" x14ac:dyDescent="0.25">
      <c r="A62" s="4">
        <v>5077</v>
      </c>
      <c r="B62" s="44">
        <v>45292</v>
      </c>
      <c r="C62" s="4" t="s">
        <v>100</v>
      </c>
      <c r="D62" s="4">
        <v>1</v>
      </c>
      <c r="E62" s="4" t="s">
        <v>44</v>
      </c>
      <c r="F62" s="4">
        <v>770250</v>
      </c>
      <c r="G62" s="4" t="s">
        <v>189</v>
      </c>
      <c r="H62" s="4" t="s">
        <v>190</v>
      </c>
      <c r="I62" s="4" t="s">
        <v>191</v>
      </c>
      <c r="J62" s="4" t="b">
        <v>0</v>
      </c>
    </row>
    <row r="63" spans="1:10" ht="15.75" customHeight="1" x14ac:dyDescent="0.25">
      <c r="A63" s="4">
        <v>5078</v>
      </c>
      <c r="B63" s="44">
        <v>45292</v>
      </c>
      <c r="C63" s="4" t="s">
        <v>51</v>
      </c>
      <c r="D63" s="4">
        <v>4</v>
      </c>
      <c r="E63" s="4" t="s">
        <v>20</v>
      </c>
      <c r="F63" s="4">
        <v>770251</v>
      </c>
      <c r="G63" s="4" t="s">
        <v>192</v>
      </c>
      <c r="H63" s="4" t="s">
        <v>193</v>
      </c>
      <c r="I63" s="4" t="s">
        <v>194</v>
      </c>
      <c r="J63" s="4" t="b">
        <v>1</v>
      </c>
    </row>
    <row r="64" spans="1:10" ht="15.75" customHeight="1" x14ac:dyDescent="0.25">
      <c r="A64" s="4">
        <v>5079</v>
      </c>
      <c r="B64" s="44">
        <v>45292</v>
      </c>
      <c r="C64" s="4" t="s">
        <v>36</v>
      </c>
      <c r="D64" s="4">
        <v>1</v>
      </c>
      <c r="E64" s="4" t="s">
        <v>72</v>
      </c>
      <c r="F64" s="4">
        <v>770253</v>
      </c>
      <c r="G64" s="4" t="s">
        <v>195</v>
      </c>
      <c r="H64" s="4" t="s">
        <v>196</v>
      </c>
      <c r="I64" s="4" t="s">
        <v>197</v>
      </c>
      <c r="J64" s="4" t="b">
        <v>1</v>
      </c>
    </row>
    <row r="65" spans="1:10" ht="15.75" customHeight="1" x14ac:dyDescent="0.25">
      <c r="A65" s="4">
        <v>5080</v>
      </c>
      <c r="B65" s="44">
        <v>45292</v>
      </c>
      <c r="C65" s="4" t="s">
        <v>107</v>
      </c>
      <c r="D65" s="4">
        <v>2</v>
      </c>
      <c r="E65" s="4" t="s">
        <v>44</v>
      </c>
      <c r="F65" s="4">
        <v>770255</v>
      </c>
      <c r="G65" s="4" t="s">
        <v>198</v>
      </c>
      <c r="H65" s="4" t="s">
        <v>199</v>
      </c>
      <c r="I65" s="4" t="s">
        <v>200</v>
      </c>
      <c r="J65" s="4" t="b">
        <v>1</v>
      </c>
    </row>
    <row r="66" spans="1:10" ht="15.75" customHeight="1" x14ac:dyDescent="0.25">
      <c r="A66" s="4">
        <v>5081</v>
      </c>
      <c r="B66" s="44">
        <v>45292</v>
      </c>
      <c r="C66" s="4" t="s">
        <v>107</v>
      </c>
      <c r="D66" s="4">
        <v>4</v>
      </c>
      <c r="E66" s="4" t="s">
        <v>52</v>
      </c>
      <c r="F66" s="4">
        <v>770257</v>
      </c>
      <c r="G66" s="4" t="s">
        <v>201</v>
      </c>
      <c r="H66" s="4" t="s">
        <v>202</v>
      </c>
      <c r="I66" s="4" t="s">
        <v>203</v>
      </c>
      <c r="J66" s="4" t="b">
        <v>0</v>
      </c>
    </row>
    <row r="67" spans="1:10" ht="15.75" customHeight="1" x14ac:dyDescent="0.25">
      <c r="A67" s="4">
        <v>5082</v>
      </c>
      <c r="B67" s="44">
        <v>45292</v>
      </c>
      <c r="C67" s="4" t="s">
        <v>100</v>
      </c>
      <c r="D67" s="4">
        <v>2</v>
      </c>
      <c r="E67" s="4" t="s">
        <v>72</v>
      </c>
      <c r="F67" s="4">
        <v>770258</v>
      </c>
      <c r="G67" s="4" t="s">
        <v>204</v>
      </c>
      <c r="H67" s="4" t="s">
        <v>205</v>
      </c>
      <c r="I67" s="4" t="s">
        <v>206</v>
      </c>
      <c r="J67" s="4" t="b">
        <v>1</v>
      </c>
    </row>
    <row r="68" spans="1:10" ht="15.75" customHeight="1" x14ac:dyDescent="0.25">
      <c r="A68" s="4">
        <v>5083</v>
      </c>
      <c r="B68" s="44">
        <v>45292</v>
      </c>
      <c r="C68" s="4" t="s">
        <v>43</v>
      </c>
      <c r="D68" s="4">
        <v>4</v>
      </c>
      <c r="E68" s="4" t="s">
        <v>24</v>
      </c>
      <c r="F68" s="4">
        <v>770260</v>
      </c>
      <c r="G68" s="4" t="s">
        <v>207</v>
      </c>
      <c r="H68" s="4" t="s">
        <v>208</v>
      </c>
      <c r="I68" s="4" t="s">
        <v>209</v>
      </c>
      <c r="J68" s="4" t="b">
        <v>0</v>
      </c>
    </row>
    <row r="69" spans="1:10" ht="15.75" customHeight="1" x14ac:dyDescent="0.25">
      <c r="A69" s="4">
        <v>5084</v>
      </c>
      <c r="B69" s="44">
        <v>45292</v>
      </c>
      <c r="C69" s="4" t="s">
        <v>32</v>
      </c>
      <c r="D69" s="4">
        <v>1</v>
      </c>
      <c r="E69" s="4" t="s">
        <v>11</v>
      </c>
      <c r="F69" s="4">
        <v>770261</v>
      </c>
      <c r="G69" s="4" t="s">
        <v>210</v>
      </c>
      <c r="H69" s="4" t="s">
        <v>211</v>
      </c>
      <c r="I69" s="4" t="s">
        <v>212</v>
      </c>
      <c r="J69" s="4" t="b">
        <v>0</v>
      </c>
    </row>
    <row r="70" spans="1:10" ht="15.75" customHeight="1" x14ac:dyDescent="0.25">
      <c r="A70" s="4">
        <v>5085</v>
      </c>
      <c r="B70" s="44">
        <v>45292</v>
      </c>
      <c r="C70" s="4" t="s">
        <v>107</v>
      </c>
      <c r="D70" s="4">
        <v>4</v>
      </c>
      <c r="E70" s="4" t="s">
        <v>52</v>
      </c>
      <c r="F70" s="4">
        <v>770263</v>
      </c>
      <c r="G70" s="4" t="s">
        <v>213</v>
      </c>
      <c r="H70" s="4" t="s">
        <v>214</v>
      </c>
      <c r="I70" s="4" t="s">
        <v>215</v>
      </c>
      <c r="J70" s="4" t="b">
        <v>0</v>
      </c>
    </row>
    <row r="71" spans="1:10" ht="15" customHeight="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</row>
    <row r="72" spans="1:10" ht="15" customHeight="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15" customHeight="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</row>
    <row r="75" spans="1:10" ht="15" customHeigh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" customHeight="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</row>
    <row r="77" spans="1:10" ht="15" customHeight="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</row>
    <row r="78" spans="1:10" ht="15" customHeight="1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</row>
    <row r="79" spans="1:10" ht="15" customHeight="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</row>
    <row r="80" spans="1:10" ht="15" customHeight="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ht="15" customHeight="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ht="15" customHeight="1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15" customHeight="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</row>
    <row r="84" spans="1:10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 ht="15" customHeight="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</row>
    <row r="87" spans="1:10" ht="15" customHeight="1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</row>
    <row r="88" spans="1:10" ht="15" customHeight="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</row>
    <row r="89" spans="1:10" ht="15" customHeight="1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</row>
    <row r="90" spans="1:10" ht="15" customHeight="1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</row>
    <row r="91" spans="1:10" ht="15" customHeight="1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</row>
    <row r="92" spans="1:10" ht="15" customHeight="1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</row>
    <row r="93" spans="1:10" ht="1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</row>
    <row r="94" spans="1:10" ht="15" customHeight="1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</row>
    <row r="95" spans="1:10" ht="15" customHeight="1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 ht="15" customHeight="1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spans="1:10" ht="15" customHeight="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</row>
    <row r="98" spans="1:10" ht="15" customHeight="1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spans="1:10" ht="15" customHeigh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ht="15" customHeight="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1:10" ht="15" customHeight="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1:10" ht="15" customHeight="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ht="15" customHeight="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</row>
    <row r="104" spans="1:10" ht="15" customHeight="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 ht="15" customHeight="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 ht="15" customHeight="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</row>
    <row r="107" spans="1:10" ht="15" customHeight="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</row>
    <row r="108" spans="1:10" ht="15" customHeight="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</row>
    <row r="109" spans="1:10" ht="15" customHeight="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</row>
    <row r="110" spans="1:10" ht="15" customHeight="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</row>
    <row r="111" spans="1:10" ht="15" customHeigh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</row>
    <row r="112" spans="1:10" ht="15" customHeight="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</row>
    <row r="113" spans="1:10" ht="15" customHeight="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</row>
    <row r="114" spans="1:10" ht="15" customHeight="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</row>
    <row r="115" spans="1:10" ht="15" customHeight="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</row>
    <row r="116" spans="1:10" ht="15" customHeight="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</row>
    <row r="117" spans="1:10" ht="15" customHeight="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</row>
    <row r="118" spans="1:10" ht="15" customHeight="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</row>
    <row r="119" spans="1:10" ht="15" customHeight="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</row>
    <row r="120" spans="1:10" ht="15" customHeight="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</row>
    <row r="121" spans="1:10" ht="15" customHeight="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</row>
    <row r="122" spans="1:10" ht="15" customHeight="1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</row>
    <row r="123" spans="1:10" ht="15" customHeight="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1:10" ht="15" customHeight="1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</row>
    <row r="125" spans="1:10" ht="15" customHeight="1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</row>
    <row r="126" spans="1:10" ht="15" customHeight="1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</row>
    <row r="127" spans="1:10" ht="15" customHeight="1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</row>
    <row r="128" spans="1:10" ht="15" customHeight="1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</row>
    <row r="129" spans="1:10" ht="15" customHeight="1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</row>
    <row r="130" spans="1:10" ht="15" customHeight="1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</row>
    <row r="131" spans="1:10" ht="15" customHeight="1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</row>
    <row r="132" spans="1:10" ht="15" customHeight="1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</row>
    <row r="133" spans="1:10" ht="15" customHeight="1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</row>
    <row r="134" spans="1:10" ht="15" customHeight="1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</row>
    <row r="135" spans="1:10" ht="15" customHeight="1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</row>
    <row r="136" spans="1:10" ht="15" customHeight="1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</row>
    <row r="137" spans="1:10" ht="15" customHeight="1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</row>
    <row r="138" spans="1:10" ht="15" customHeight="1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</row>
    <row r="139" spans="1:10" ht="15" customHeight="1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</row>
    <row r="140" spans="1:10" ht="15" customHeight="1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</row>
    <row r="141" spans="1:10" ht="15" customHeight="1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</row>
    <row r="142" spans="1:10" ht="15" customHeight="1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</row>
    <row r="143" spans="1:10" ht="15" customHeight="1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</row>
    <row r="144" spans="1:10" ht="15" customHeight="1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</row>
    <row r="145" spans="1:10" ht="15" customHeight="1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</row>
    <row r="146" spans="1:10" ht="15" customHeight="1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</row>
    <row r="147" spans="1:10" ht="15" customHeigh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</row>
    <row r="148" spans="1:10" ht="15" customHeight="1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</row>
    <row r="149" spans="1:10" ht="15" customHeight="1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</row>
    <row r="150" spans="1:10" ht="15" customHeight="1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</row>
    <row r="151" spans="1:10" ht="15" customHeight="1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</row>
    <row r="152" spans="1:10" ht="15" customHeight="1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</row>
    <row r="153" spans="1:10" ht="15" customHeight="1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</row>
    <row r="154" spans="1:10" ht="15" customHeight="1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</row>
    <row r="155" spans="1:10" ht="15" customHeight="1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</row>
    <row r="156" spans="1:10" ht="15" customHeight="1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</row>
    <row r="157" spans="1:10" ht="15" customHeight="1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</row>
    <row r="158" spans="1:10" ht="15" customHeight="1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</row>
    <row r="159" spans="1:10" ht="15" customHeight="1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</row>
    <row r="160" spans="1:10" ht="15" customHeight="1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</row>
    <row r="161" spans="1:10" ht="15" customHeight="1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</row>
    <row r="162" spans="1:10" ht="15" customHeight="1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</row>
    <row r="163" spans="1:10" ht="15" customHeight="1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</row>
    <row r="164" spans="1:10" ht="15" customHeight="1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</row>
    <row r="165" spans="1:10" ht="15" customHeight="1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</row>
    <row r="166" spans="1:10" ht="15" customHeight="1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1:10" ht="15" customHeight="1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</row>
    <row r="168" spans="1:10" ht="15" customHeight="1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1:10" ht="15" customHeight="1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</row>
    <row r="170" spans="1:10" ht="15" customHeight="1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</row>
    <row r="171" spans="1:10" ht="15" customHeigh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ht="15" customHeight="1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</row>
    <row r="173" spans="1:10" ht="15" customHeight="1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</row>
    <row r="174" spans="1:10" ht="15" customHeight="1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</row>
    <row r="175" spans="1:10" ht="15" customHeight="1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</row>
    <row r="176" spans="1:10" ht="15" customHeight="1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</row>
    <row r="177" spans="1:10" ht="15" customHeight="1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</row>
    <row r="178" spans="1:10" ht="15" customHeight="1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</row>
    <row r="179" spans="1:10" ht="15" customHeight="1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</row>
    <row r="180" spans="1:10" ht="15" customHeight="1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</row>
    <row r="181" spans="1:10" ht="15" customHeight="1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</row>
    <row r="182" spans="1:10" ht="15" customHeight="1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</row>
    <row r="183" spans="1:10" ht="15" customHeight="1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</row>
    <row r="184" spans="1:10" ht="15" customHeight="1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</row>
    <row r="185" spans="1:10" ht="15" customHeight="1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</row>
    <row r="186" spans="1:10" ht="15" customHeight="1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</row>
    <row r="187" spans="1:10" ht="15" customHeight="1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</row>
    <row r="188" spans="1:10" ht="15" customHeight="1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</row>
    <row r="189" spans="1:10" ht="15" customHeight="1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</row>
    <row r="190" spans="1:10" ht="15" customHeight="1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</row>
    <row r="191" spans="1:10" ht="15" customHeight="1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</row>
    <row r="192" spans="1:10" ht="15" customHeight="1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</row>
    <row r="193" spans="1:10" ht="15" customHeight="1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</row>
    <row r="194" spans="1:10" ht="15" customHeight="1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</row>
    <row r="195" spans="1:10" ht="15" customHeight="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 ht="15" customHeight="1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</row>
    <row r="197" spans="1:10" ht="15" customHeight="1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</row>
    <row r="198" spans="1:10" ht="15" customHeight="1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</row>
    <row r="199" spans="1:10" ht="15" customHeight="1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</row>
    <row r="200" spans="1:10" ht="15" customHeight="1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ht="15" customHeight="1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</row>
    <row r="202" spans="1:10" ht="15" customHeight="1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</row>
    <row r="203" spans="1:10" ht="15" customHeight="1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</row>
    <row r="204" spans="1:10" ht="15" customHeight="1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</row>
    <row r="205" spans="1:10" ht="15" customHeight="1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</row>
    <row r="206" spans="1:10" ht="15" customHeight="1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</row>
    <row r="207" spans="1:10" ht="15" customHeight="1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</row>
    <row r="208" spans="1:10" ht="15" customHeight="1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</row>
    <row r="209" spans="1:10" ht="15" customHeight="1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</row>
    <row r="210" spans="1:10" ht="15" customHeight="1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</row>
    <row r="211" spans="1:10" ht="15" customHeight="1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</row>
    <row r="212" spans="1:10" ht="15" customHeight="1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</row>
    <row r="213" spans="1:10" ht="15" customHeight="1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</row>
    <row r="214" spans="1:10" ht="15" customHeight="1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</row>
    <row r="215" spans="1:10" ht="15" customHeight="1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</row>
    <row r="216" spans="1:10" ht="15" customHeight="1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</row>
    <row r="217" spans="1:10" ht="15" customHeight="1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</row>
    <row r="218" spans="1:10" ht="15" customHeight="1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</row>
    <row r="219" spans="1:10" ht="15" customHeight="1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1:10" ht="15" customHeight="1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</row>
    <row r="221" spans="1:10" ht="15" customHeight="1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</row>
    <row r="222" spans="1:10" ht="15" customHeight="1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</row>
    <row r="223" spans="1:10" ht="15" customHeight="1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</row>
    <row r="224" spans="1:10" ht="15" customHeight="1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</row>
    <row r="225" spans="1:10" ht="15" customHeight="1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</row>
    <row r="226" spans="1:10" ht="15" customHeight="1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</row>
    <row r="227" spans="1:10" ht="15" customHeight="1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</row>
    <row r="228" spans="1:10" ht="15" customHeight="1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</row>
    <row r="229" spans="1:10" ht="15" customHeight="1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</row>
    <row r="230" spans="1:10" ht="15" customHeight="1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</row>
    <row r="231" spans="1:10" ht="15" customHeight="1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</row>
    <row r="232" spans="1:10" ht="15" customHeight="1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</row>
    <row r="233" spans="1:10" ht="15" customHeight="1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</row>
    <row r="234" spans="1:10" ht="15" customHeight="1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</row>
    <row r="235" spans="1:10" ht="15" customHeight="1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</row>
    <row r="236" spans="1:10" ht="15" customHeight="1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</row>
    <row r="237" spans="1:10" ht="15" customHeight="1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</row>
    <row r="238" spans="1:10" ht="15" customHeight="1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</row>
    <row r="239" spans="1:10" ht="15" customHeight="1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</row>
    <row r="240" spans="1:10" ht="15" customHeight="1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</row>
    <row r="241" spans="1:10" ht="15" customHeight="1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</row>
    <row r="242" spans="1:10" ht="15" customHeight="1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</row>
    <row r="243" spans="1:10" ht="15" customHeight="1" x14ac:dyDescent="0.25">
      <c r="A243" s="50"/>
      <c r="B243" s="50"/>
      <c r="C243" s="50"/>
      <c r="D243" s="50"/>
      <c r="E243" s="50"/>
      <c r="F243" s="50"/>
      <c r="G243" s="50"/>
      <c r="H243" s="50"/>
      <c r="I243" s="50"/>
      <c r="J243" s="50"/>
    </row>
    <row r="244" spans="1:10" ht="15" customHeight="1" x14ac:dyDescent="0.25">
      <c r="A244" s="50"/>
      <c r="B244" s="50"/>
      <c r="C244" s="50"/>
      <c r="D244" s="50"/>
      <c r="E244" s="50"/>
      <c r="F244" s="50"/>
      <c r="G244" s="50"/>
      <c r="H244" s="50"/>
      <c r="I244" s="50"/>
      <c r="J244" s="50"/>
    </row>
    <row r="245" spans="1:10" ht="15" customHeight="1" x14ac:dyDescent="0.25">
      <c r="A245" s="50"/>
      <c r="B245" s="50"/>
      <c r="C245" s="50"/>
      <c r="D245" s="50"/>
      <c r="E245" s="50"/>
      <c r="F245" s="50"/>
      <c r="G245" s="50"/>
      <c r="H245" s="50"/>
      <c r="I245" s="50"/>
      <c r="J245" s="50"/>
    </row>
    <row r="246" spans="1:10" ht="15" customHeight="1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</row>
    <row r="247" spans="1:10" ht="15" customHeight="1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</row>
    <row r="248" spans="1:10" ht="15" customHeight="1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</row>
    <row r="249" spans="1:10" ht="15" customHeight="1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</row>
    <row r="250" spans="1:10" ht="15" customHeight="1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</row>
    <row r="251" spans="1:10" ht="15" customHeight="1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</row>
    <row r="252" spans="1:10" ht="15" customHeight="1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</row>
    <row r="253" spans="1:10" ht="15" customHeight="1" x14ac:dyDescent="0.25">
      <c r="A253" s="50"/>
      <c r="B253" s="50"/>
      <c r="C253" s="50"/>
      <c r="D253" s="50"/>
      <c r="E253" s="50"/>
      <c r="F253" s="50"/>
      <c r="G253" s="50"/>
      <c r="H253" s="50"/>
      <c r="I253" s="50"/>
      <c r="J253" s="50"/>
    </row>
    <row r="254" spans="1:10" ht="15" customHeight="1" x14ac:dyDescent="0.25">
      <c r="A254" s="50"/>
      <c r="B254" s="50"/>
      <c r="C254" s="50"/>
      <c r="D254" s="50"/>
      <c r="E254" s="50"/>
      <c r="F254" s="50"/>
      <c r="G254" s="50"/>
      <c r="H254" s="50"/>
      <c r="I254" s="50"/>
      <c r="J254" s="50"/>
    </row>
    <row r="255" spans="1:10" ht="15" customHeight="1" x14ac:dyDescent="0.25">
      <c r="A255" s="50"/>
      <c r="B255" s="50"/>
      <c r="C255" s="50"/>
      <c r="D255" s="50"/>
      <c r="E255" s="50"/>
      <c r="F255" s="50"/>
      <c r="G255" s="50"/>
      <c r="H255" s="50"/>
      <c r="I255" s="50"/>
      <c r="J255" s="50"/>
    </row>
    <row r="256" spans="1:10" ht="15" customHeight="1" x14ac:dyDescent="0.25">
      <c r="A256" s="50"/>
      <c r="B256" s="50"/>
      <c r="C256" s="50"/>
      <c r="D256" s="50"/>
      <c r="E256" s="50"/>
      <c r="F256" s="50"/>
      <c r="G256" s="50"/>
      <c r="H256" s="50"/>
      <c r="I256" s="50"/>
      <c r="J256" s="50"/>
    </row>
    <row r="257" spans="1:10" ht="15" customHeight="1" x14ac:dyDescent="0.25">
      <c r="A257" s="50"/>
      <c r="B257" s="50"/>
      <c r="C257" s="50"/>
      <c r="D257" s="50"/>
      <c r="E257" s="50"/>
      <c r="F257" s="50"/>
      <c r="G257" s="50"/>
      <c r="H257" s="50"/>
      <c r="I257" s="50"/>
      <c r="J257" s="50"/>
    </row>
    <row r="258" spans="1:10" ht="15" customHeight="1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</row>
    <row r="259" spans="1:10" ht="15" customHeight="1" x14ac:dyDescent="0.25">
      <c r="A259" s="50"/>
      <c r="B259" s="50"/>
      <c r="C259" s="50"/>
      <c r="D259" s="50"/>
      <c r="E259" s="50"/>
      <c r="F259" s="50"/>
      <c r="G259" s="50"/>
      <c r="H259" s="50"/>
      <c r="I259" s="50"/>
      <c r="J259" s="50"/>
    </row>
    <row r="260" spans="1:10" ht="15" customHeight="1" x14ac:dyDescent="0.25">
      <c r="A260" s="50"/>
      <c r="B260" s="50"/>
      <c r="C260" s="50"/>
      <c r="D260" s="50"/>
      <c r="E260" s="50"/>
      <c r="F260" s="50"/>
      <c r="G260" s="50"/>
      <c r="H260" s="50"/>
      <c r="I260" s="50"/>
      <c r="J260" s="50"/>
    </row>
    <row r="261" spans="1:10" ht="15" customHeight="1" x14ac:dyDescent="0.25">
      <c r="A261" s="50"/>
      <c r="B261" s="50"/>
      <c r="C261" s="50"/>
      <c r="D261" s="50"/>
      <c r="E261" s="50"/>
      <c r="F261" s="50"/>
      <c r="G261" s="50"/>
      <c r="H261" s="50"/>
      <c r="I261" s="50"/>
      <c r="J261" s="50"/>
    </row>
    <row r="262" spans="1:10" ht="15" customHeight="1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</row>
    <row r="263" spans="1:10" ht="15" customHeight="1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</row>
    <row r="264" spans="1:10" ht="15" customHeight="1" x14ac:dyDescent="0.25">
      <c r="A264" s="50"/>
      <c r="B264" s="50"/>
      <c r="C264" s="50"/>
      <c r="D264" s="50"/>
      <c r="E264" s="50"/>
      <c r="F264" s="50"/>
      <c r="G264" s="50"/>
      <c r="H264" s="50"/>
      <c r="I264" s="50"/>
      <c r="J264" s="50"/>
    </row>
    <row r="265" spans="1:10" ht="15" customHeight="1" x14ac:dyDescent="0.25">
      <c r="A265" s="50"/>
      <c r="B265" s="50"/>
      <c r="C265" s="50"/>
      <c r="D265" s="50"/>
      <c r="E265" s="50"/>
      <c r="F265" s="50"/>
      <c r="G265" s="50"/>
      <c r="H265" s="50"/>
      <c r="I265" s="50"/>
      <c r="J265" s="50"/>
    </row>
    <row r="266" spans="1:10" ht="15" customHeight="1" x14ac:dyDescent="0.25">
      <c r="A266" s="50"/>
      <c r="B266" s="50"/>
      <c r="C266" s="50"/>
      <c r="D266" s="50"/>
      <c r="E266" s="50"/>
      <c r="F266" s="50"/>
      <c r="G266" s="50"/>
      <c r="H266" s="50"/>
      <c r="I266" s="50"/>
      <c r="J266" s="50"/>
    </row>
    <row r="267" spans="1:10" ht="15" customHeight="1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</row>
    <row r="268" spans="1:10" ht="15" customHeight="1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</row>
    <row r="269" spans="1:10" ht="15" customHeight="1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</row>
    <row r="270" spans="1:10" ht="15" customHeight="1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</row>
    <row r="271" spans="1:10" ht="15" customHeight="1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</row>
    <row r="272" spans="1:10" ht="15" customHeight="1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</row>
    <row r="273" spans="1:10" ht="15" customHeight="1" x14ac:dyDescent="0.25">
      <c r="A273" s="50"/>
      <c r="B273" s="50"/>
      <c r="C273" s="50"/>
      <c r="D273" s="50"/>
      <c r="E273" s="50"/>
      <c r="F273" s="50"/>
      <c r="G273" s="50"/>
      <c r="H273" s="50"/>
      <c r="I273" s="50"/>
      <c r="J273" s="50"/>
    </row>
    <row r="274" spans="1:10" ht="15" customHeight="1" x14ac:dyDescent="0.25">
      <c r="A274" s="50"/>
      <c r="B274" s="50"/>
      <c r="C274" s="50"/>
      <c r="D274" s="50"/>
      <c r="E274" s="50"/>
      <c r="F274" s="50"/>
      <c r="G274" s="50"/>
      <c r="H274" s="50"/>
      <c r="I274" s="50"/>
      <c r="J274" s="50"/>
    </row>
    <row r="275" spans="1:10" ht="15" customHeight="1" x14ac:dyDescent="0.25">
      <c r="A275" s="50"/>
      <c r="B275" s="50"/>
      <c r="C275" s="50"/>
      <c r="D275" s="50"/>
      <c r="E275" s="50"/>
      <c r="F275" s="50"/>
      <c r="G275" s="50"/>
      <c r="H275" s="50"/>
      <c r="I275" s="50"/>
      <c r="J275" s="50"/>
    </row>
    <row r="276" spans="1:10" ht="15" customHeight="1" x14ac:dyDescent="0.25">
      <c r="A276" s="50"/>
      <c r="B276" s="50"/>
      <c r="C276" s="50"/>
      <c r="D276" s="50"/>
      <c r="E276" s="50"/>
      <c r="F276" s="50"/>
      <c r="G276" s="50"/>
      <c r="H276" s="50"/>
      <c r="I276" s="50"/>
      <c r="J276" s="50"/>
    </row>
    <row r="277" spans="1:10" ht="15" customHeight="1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</row>
    <row r="278" spans="1:10" ht="15" customHeight="1" x14ac:dyDescent="0.25">
      <c r="A278" s="50"/>
      <c r="B278" s="50"/>
      <c r="C278" s="50"/>
      <c r="D278" s="50"/>
      <c r="E278" s="50"/>
      <c r="F278" s="50"/>
      <c r="G278" s="50"/>
      <c r="H278" s="50"/>
      <c r="I278" s="50"/>
      <c r="J278" s="50"/>
    </row>
    <row r="279" spans="1:10" ht="15" customHeight="1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</row>
    <row r="280" spans="1:10" ht="15" customHeight="1" x14ac:dyDescent="0.25">
      <c r="A280" s="50"/>
      <c r="B280" s="50"/>
      <c r="C280" s="50"/>
      <c r="D280" s="50"/>
      <c r="E280" s="50"/>
      <c r="F280" s="50"/>
      <c r="G280" s="50"/>
      <c r="H280" s="50"/>
      <c r="I280" s="50"/>
      <c r="J280" s="50"/>
    </row>
    <row r="281" spans="1:10" ht="15" customHeight="1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</row>
    <row r="282" spans="1:10" ht="15" customHeight="1" x14ac:dyDescent="0.25">
      <c r="A282" s="50"/>
      <c r="B282" s="50"/>
      <c r="C282" s="50"/>
      <c r="D282" s="50"/>
      <c r="E282" s="50"/>
      <c r="F282" s="50"/>
      <c r="G282" s="50"/>
      <c r="H282" s="50"/>
      <c r="I282" s="50"/>
      <c r="J282" s="50"/>
    </row>
    <row r="283" spans="1:10" ht="15" customHeight="1" x14ac:dyDescent="0.25">
      <c r="A283" s="50"/>
      <c r="B283" s="50"/>
      <c r="C283" s="50"/>
      <c r="D283" s="50"/>
      <c r="E283" s="50"/>
      <c r="F283" s="50"/>
      <c r="G283" s="50"/>
      <c r="H283" s="50"/>
      <c r="I283" s="50"/>
      <c r="J283" s="50"/>
    </row>
    <row r="284" spans="1:10" ht="15" customHeight="1" x14ac:dyDescent="0.25">
      <c r="A284" s="50"/>
      <c r="B284" s="50"/>
      <c r="C284" s="50"/>
      <c r="D284" s="50"/>
      <c r="E284" s="50"/>
      <c r="F284" s="50"/>
      <c r="G284" s="50"/>
      <c r="H284" s="50"/>
      <c r="I284" s="50"/>
      <c r="J284" s="50"/>
    </row>
    <row r="285" spans="1:10" ht="15" customHeight="1" x14ac:dyDescent="0.25">
      <c r="A285" s="50"/>
      <c r="B285" s="50"/>
      <c r="C285" s="50"/>
      <c r="D285" s="50"/>
      <c r="E285" s="50"/>
      <c r="F285" s="50"/>
      <c r="G285" s="50"/>
      <c r="H285" s="50"/>
      <c r="I285" s="50"/>
      <c r="J285" s="50"/>
    </row>
    <row r="286" spans="1:10" ht="15" customHeight="1" x14ac:dyDescent="0.25">
      <c r="A286" s="50"/>
      <c r="B286" s="50"/>
      <c r="C286" s="50"/>
      <c r="D286" s="50"/>
      <c r="E286" s="50"/>
      <c r="F286" s="50"/>
      <c r="G286" s="50"/>
      <c r="H286" s="50"/>
      <c r="I286" s="50"/>
      <c r="J286" s="50"/>
    </row>
    <row r="287" spans="1:10" ht="15" customHeight="1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</row>
    <row r="288" spans="1:10" ht="15" customHeight="1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</row>
    <row r="289" spans="1:10" ht="15" customHeight="1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</row>
    <row r="290" spans="1:10" ht="15" customHeight="1" x14ac:dyDescent="0.25">
      <c r="A290" s="50"/>
      <c r="B290" s="50"/>
      <c r="C290" s="50"/>
      <c r="D290" s="50"/>
      <c r="E290" s="50"/>
      <c r="F290" s="50"/>
      <c r="G290" s="50"/>
      <c r="H290" s="50"/>
      <c r="I290" s="50"/>
      <c r="J290" s="50"/>
    </row>
    <row r="291" spans="1:10" ht="15" customHeight="1" x14ac:dyDescent="0.25">
      <c r="A291" s="50"/>
      <c r="B291" s="50"/>
      <c r="C291" s="50"/>
      <c r="D291" s="50"/>
      <c r="E291" s="50"/>
      <c r="F291" s="50"/>
      <c r="G291" s="50"/>
      <c r="H291" s="50"/>
      <c r="I291" s="50"/>
      <c r="J291" s="50"/>
    </row>
    <row r="292" spans="1:10" ht="15" customHeight="1" x14ac:dyDescent="0.25">
      <c r="A292" s="50"/>
      <c r="B292" s="50"/>
      <c r="C292" s="50"/>
      <c r="D292" s="50"/>
      <c r="E292" s="50"/>
      <c r="F292" s="50"/>
      <c r="G292" s="50"/>
      <c r="H292" s="50"/>
      <c r="I292" s="50"/>
      <c r="J292" s="50"/>
    </row>
    <row r="293" spans="1:10" ht="15" customHeight="1" x14ac:dyDescent="0.25">
      <c r="A293" s="50"/>
      <c r="B293" s="50"/>
      <c r="C293" s="50"/>
      <c r="D293" s="50"/>
      <c r="E293" s="50"/>
      <c r="F293" s="50"/>
      <c r="G293" s="50"/>
      <c r="H293" s="50"/>
      <c r="I293" s="50"/>
      <c r="J293" s="50"/>
    </row>
    <row r="294" spans="1:10" ht="15" customHeight="1" x14ac:dyDescent="0.25">
      <c r="A294" s="50"/>
      <c r="B294" s="50"/>
      <c r="C294" s="50"/>
      <c r="D294" s="50"/>
      <c r="E294" s="50"/>
      <c r="F294" s="50"/>
      <c r="G294" s="50"/>
      <c r="H294" s="50"/>
      <c r="I294" s="50"/>
      <c r="J294" s="50"/>
    </row>
    <row r="295" spans="1:10" ht="15" customHeight="1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</row>
    <row r="296" spans="1:10" ht="15" customHeight="1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</row>
    <row r="297" spans="1:10" ht="15" customHeight="1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</row>
    <row r="298" spans="1:10" ht="15" customHeight="1" x14ac:dyDescent="0.25">
      <c r="A298" s="50"/>
      <c r="B298" s="50"/>
      <c r="C298" s="50"/>
      <c r="D298" s="50"/>
      <c r="E298" s="50"/>
      <c r="F298" s="50"/>
      <c r="G298" s="50"/>
      <c r="H298" s="50"/>
      <c r="I298" s="50"/>
      <c r="J298" s="50"/>
    </row>
    <row r="299" spans="1:10" ht="15" customHeight="1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</row>
    <row r="300" spans="1:10" ht="15" customHeight="1" x14ac:dyDescent="0.25">
      <c r="A300" s="50"/>
      <c r="B300" s="50"/>
      <c r="C300" s="50"/>
      <c r="D300" s="50"/>
      <c r="E300" s="50"/>
      <c r="F300" s="50"/>
      <c r="G300" s="50"/>
      <c r="H300" s="50"/>
      <c r="I300" s="50"/>
      <c r="J300" s="50"/>
    </row>
    <row r="301" spans="1:10" ht="15" customHeight="1" x14ac:dyDescent="0.25">
      <c r="A301" s="50"/>
      <c r="B301" s="50"/>
      <c r="C301" s="50"/>
      <c r="D301" s="50"/>
      <c r="E301" s="50"/>
      <c r="F301" s="50"/>
      <c r="G301" s="50"/>
      <c r="H301" s="50"/>
      <c r="I301" s="50"/>
      <c r="J301" s="50"/>
    </row>
    <row r="302" spans="1:10" ht="15" customHeight="1" x14ac:dyDescent="0.25">
      <c r="A302" s="50"/>
      <c r="B302" s="50"/>
      <c r="C302" s="50"/>
      <c r="D302" s="50"/>
      <c r="E302" s="50"/>
      <c r="F302" s="50"/>
      <c r="G302" s="50"/>
      <c r="H302" s="50"/>
      <c r="I302" s="50"/>
      <c r="J302" s="50"/>
    </row>
    <row r="303" spans="1:10" ht="15" customHeight="1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</row>
    <row r="304" spans="1:10" ht="15" customHeight="1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</row>
    <row r="305" spans="1:10" ht="15" customHeight="1" x14ac:dyDescent="0.25">
      <c r="A305" s="50"/>
      <c r="B305" s="50"/>
      <c r="C305" s="50"/>
      <c r="D305" s="50"/>
      <c r="E305" s="50"/>
      <c r="F305" s="50"/>
      <c r="G305" s="50"/>
      <c r="H305" s="50"/>
      <c r="I305" s="50"/>
      <c r="J305" s="50"/>
    </row>
    <row r="306" spans="1:10" ht="15" customHeight="1" x14ac:dyDescent="0.25">
      <c r="A306" s="50"/>
      <c r="B306" s="50"/>
      <c r="C306" s="50"/>
      <c r="D306" s="50"/>
      <c r="E306" s="50"/>
      <c r="F306" s="50"/>
      <c r="G306" s="50"/>
      <c r="H306" s="50"/>
      <c r="I306" s="50"/>
      <c r="J306" s="50"/>
    </row>
    <row r="307" spans="1:10" ht="15" customHeight="1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</row>
    <row r="308" spans="1:10" ht="15" customHeight="1" x14ac:dyDescent="0.25">
      <c r="A308" s="50"/>
      <c r="B308" s="50"/>
      <c r="C308" s="50"/>
      <c r="D308" s="50"/>
      <c r="E308" s="50"/>
      <c r="F308" s="50"/>
      <c r="G308" s="50"/>
      <c r="H308" s="50"/>
      <c r="I308" s="50"/>
      <c r="J308" s="50"/>
    </row>
    <row r="309" spans="1:10" ht="15" customHeight="1" x14ac:dyDescent="0.25">
      <c r="A309" s="50"/>
      <c r="B309" s="50"/>
      <c r="C309" s="50"/>
      <c r="D309" s="50"/>
      <c r="E309" s="50"/>
      <c r="F309" s="50"/>
      <c r="G309" s="50"/>
      <c r="H309" s="50"/>
      <c r="I309" s="50"/>
      <c r="J309" s="50"/>
    </row>
    <row r="310" spans="1:10" ht="15" customHeight="1" x14ac:dyDescent="0.25">
      <c r="A310" s="50"/>
      <c r="B310" s="50"/>
      <c r="C310" s="50"/>
      <c r="D310" s="50"/>
      <c r="E310" s="50"/>
      <c r="F310" s="50"/>
      <c r="G310" s="50"/>
      <c r="H310" s="50"/>
      <c r="I310" s="50"/>
      <c r="J310" s="50"/>
    </row>
    <row r="311" spans="1:10" ht="15" customHeight="1" x14ac:dyDescent="0.25">
      <c r="A311" s="50"/>
      <c r="B311" s="50"/>
      <c r="C311" s="50"/>
      <c r="D311" s="50"/>
      <c r="E311" s="50"/>
      <c r="F311" s="50"/>
      <c r="G311" s="50"/>
      <c r="H311" s="50"/>
      <c r="I311" s="50"/>
      <c r="J311" s="50"/>
    </row>
    <row r="312" spans="1:10" ht="15" customHeight="1" x14ac:dyDescent="0.25">
      <c r="A312" s="50"/>
      <c r="B312" s="50"/>
      <c r="C312" s="50"/>
      <c r="D312" s="50"/>
      <c r="E312" s="50"/>
      <c r="F312" s="50"/>
      <c r="G312" s="50"/>
      <c r="H312" s="50"/>
      <c r="I312" s="50"/>
      <c r="J312" s="50"/>
    </row>
    <row r="313" spans="1:10" ht="15" customHeight="1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0"/>
    </row>
    <row r="314" spans="1:10" ht="15" customHeight="1" x14ac:dyDescent="0.25">
      <c r="A314" s="50"/>
      <c r="B314" s="50"/>
      <c r="C314" s="50"/>
      <c r="D314" s="50"/>
      <c r="E314" s="50"/>
      <c r="F314" s="50"/>
      <c r="G314" s="50"/>
      <c r="H314" s="50"/>
      <c r="I314" s="50"/>
      <c r="J314" s="50"/>
    </row>
    <row r="315" spans="1:10" ht="15" customHeight="1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</row>
    <row r="316" spans="1:10" ht="15" customHeight="1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0" ht="15" customHeight="1" x14ac:dyDescent="0.25">
      <c r="A317" s="50"/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0" ht="15" customHeight="1" x14ac:dyDescent="0.25">
      <c r="A318" s="50"/>
      <c r="B318" s="50"/>
      <c r="C318" s="50"/>
      <c r="D318" s="50"/>
      <c r="E318" s="50"/>
      <c r="F318" s="50"/>
      <c r="G318" s="50"/>
      <c r="H318" s="50"/>
      <c r="I318" s="50"/>
      <c r="J318" s="50"/>
    </row>
    <row r="319" spans="1:10" ht="15" customHeight="1" x14ac:dyDescent="0.25">
      <c r="A319" s="50"/>
      <c r="B319" s="50"/>
      <c r="C319" s="50"/>
      <c r="D319" s="50"/>
      <c r="E319" s="50"/>
      <c r="F319" s="50"/>
      <c r="G319" s="50"/>
      <c r="H319" s="50"/>
      <c r="I319" s="50"/>
      <c r="J319" s="50"/>
    </row>
    <row r="320" spans="1:10" ht="15" customHeight="1" x14ac:dyDescent="0.25">
      <c r="A320" s="50"/>
      <c r="B320" s="50"/>
      <c r="C320" s="50"/>
      <c r="D320" s="50"/>
      <c r="E320" s="50"/>
      <c r="F320" s="50"/>
      <c r="G320" s="50"/>
      <c r="H320" s="50"/>
      <c r="I320" s="50"/>
      <c r="J320" s="50"/>
    </row>
    <row r="321" spans="1:10" ht="15" customHeight="1" x14ac:dyDescent="0.25">
      <c r="A321" s="50"/>
      <c r="B321" s="50"/>
      <c r="C321" s="50"/>
      <c r="D321" s="50"/>
      <c r="E321" s="50"/>
      <c r="F321" s="50"/>
      <c r="G321" s="50"/>
      <c r="H321" s="50"/>
      <c r="I321" s="50"/>
      <c r="J321" s="50"/>
    </row>
    <row r="322" spans="1:10" ht="15" customHeight="1" x14ac:dyDescent="0.25">
      <c r="A322" s="50"/>
      <c r="B322" s="50"/>
      <c r="C322" s="50"/>
      <c r="D322" s="50"/>
      <c r="E322" s="50"/>
      <c r="F322" s="50"/>
      <c r="G322" s="50"/>
      <c r="H322" s="50"/>
      <c r="I322" s="50"/>
      <c r="J322" s="50"/>
    </row>
    <row r="323" spans="1:10" ht="15" customHeight="1" x14ac:dyDescent="0.25">
      <c r="A323" s="50"/>
      <c r="B323" s="50"/>
      <c r="C323" s="50"/>
      <c r="D323" s="50"/>
      <c r="E323" s="50"/>
      <c r="F323" s="50"/>
      <c r="G323" s="50"/>
      <c r="H323" s="50"/>
      <c r="I323" s="50"/>
      <c r="J323" s="50"/>
    </row>
    <row r="324" spans="1:10" ht="15" customHeight="1" x14ac:dyDescent="0.25">
      <c r="A324" s="50"/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1:10" ht="15" customHeight="1" x14ac:dyDescent="0.25">
      <c r="A325" s="50"/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1:10" ht="15" customHeight="1" x14ac:dyDescent="0.25">
      <c r="A326" s="50"/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1:10" ht="15" customHeight="1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1:10" ht="15" customHeight="1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1:10" ht="15" customHeight="1" x14ac:dyDescent="0.25">
      <c r="A329" s="50"/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1:10" ht="15" customHeight="1" x14ac:dyDescent="0.25">
      <c r="A330" s="50"/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1:10" ht="15" customHeight="1" x14ac:dyDescent="0.25">
      <c r="A331" s="50"/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1:10" ht="15" customHeight="1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1:10" ht="15" customHeight="1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1:10" ht="15" customHeight="1" x14ac:dyDescent="0.25">
      <c r="A334" s="50"/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1:10" ht="15" customHeight="1" x14ac:dyDescent="0.25">
      <c r="A335" s="50"/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1:10" ht="15" customHeight="1" x14ac:dyDescent="0.25">
      <c r="A336" s="50"/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1:10" ht="15" customHeight="1" x14ac:dyDescent="0.25">
      <c r="A337" s="50"/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1:10" ht="15" customHeight="1" x14ac:dyDescent="0.25">
      <c r="A338" s="50"/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1:10" ht="15" customHeight="1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1:10" ht="15" customHeight="1" x14ac:dyDescent="0.25">
      <c r="A340" s="50"/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1:10" ht="15" customHeight="1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1:10" ht="15" customHeight="1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1:10" ht="15" customHeight="1" x14ac:dyDescent="0.25">
      <c r="A343" s="50"/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1:10" ht="15" customHeight="1" x14ac:dyDescent="0.25">
      <c r="A344" s="50"/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1:10" ht="15" customHeight="1" x14ac:dyDescent="0.25">
      <c r="A345" s="50"/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1:10" ht="15" customHeight="1" x14ac:dyDescent="0.25">
      <c r="A346" s="50"/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1:10" ht="15" customHeight="1" x14ac:dyDescent="0.25">
      <c r="A347" s="50"/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1:10" ht="15" customHeight="1" x14ac:dyDescent="0.25">
      <c r="A348" s="50"/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1:10" ht="15" customHeight="1" x14ac:dyDescent="0.25">
      <c r="A349" s="50"/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1:10" ht="15" customHeight="1" x14ac:dyDescent="0.25">
      <c r="A350" s="50"/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1:10" ht="15" customHeight="1" x14ac:dyDescent="0.25">
      <c r="A351" s="50"/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1:10" ht="15" customHeight="1" x14ac:dyDescent="0.25">
      <c r="A352" s="50"/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1:10" ht="15" customHeight="1" x14ac:dyDescent="0.25">
      <c r="A353" s="50"/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1:10" ht="15" customHeight="1" x14ac:dyDescent="0.25">
      <c r="A354" s="50"/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1:10" ht="15" customHeight="1" x14ac:dyDescent="0.25">
      <c r="A355" s="50"/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1:10" ht="15" customHeight="1" x14ac:dyDescent="0.25">
      <c r="A356" s="50"/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1:10" ht="15" customHeight="1" x14ac:dyDescent="0.25">
      <c r="A357" s="50"/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1:10" ht="15" customHeight="1" x14ac:dyDescent="0.25">
      <c r="A358" s="50"/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1:10" ht="15" customHeight="1" x14ac:dyDescent="0.25">
      <c r="A359" s="50"/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1:10" ht="15" customHeight="1" x14ac:dyDescent="0.25">
      <c r="A360" s="50"/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1:10" ht="15" customHeight="1" x14ac:dyDescent="0.25">
      <c r="A361" s="50"/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1:10" ht="15" customHeight="1" x14ac:dyDescent="0.25">
      <c r="A362" s="50"/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1:10" ht="15" customHeight="1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1:10" ht="15" customHeight="1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1:10" ht="15" customHeight="1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1:10" ht="15" customHeight="1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1:10" ht="15" customHeight="1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1:10" ht="15" customHeight="1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1:10" ht="15" customHeight="1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1:10" ht="15" customHeight="1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1:10" ht="15" customHeight="1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1:10" ht="15" customHeight="1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1:10" ht="15" customHeight="1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1:10" ht="15" customHeight="1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1:10" ht="15" customHeight="1" x14ac:dyDescent="0.25">
      <c r="A375" s="50"/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1:10" ht="15" customHeight="1" x14ac:dyDescent="0.25">
      <c r="A376" s="50"/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1:10" ht="15" customHeight="1" x14ac:dyDescent="0.25">
      <c r="A377" s="50"/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1:10" ht="15" customHeight="1" x14ac:dyDescent="0.25">
      <c r="A378" s="50"/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1:10" ht="15" customHeight="1" x14ac:dyDescent="0.25">
      <c r="A379" s="50"/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1:10" ht="15" customHeight="1" x14ac:dyDescent="0.25">
      <c r="A380" s="50"/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1:10" ht="15" customHeight="1" x14ac:dyDescent="0.25">
      <c r="A381" s="50"/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1:10" ht="15" customHeight="1" x14ac:dyDescent="0.25">
      <c r="A382" s="50"/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1:10" ht="15" customHeight="1" x14ac:dyDescent="0.25">
      <c r="A383" s="50"/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1:10" ht="15" customHeight="1" x14ac:dyDescent="0.25">
      <c r="A384" s="50"/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1:10" ht="15" customHeight="1" x14ac:dyDescent="0.25">
      <c r="A385" s="50"/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1:10" ht="15" customHeight="1" x14ac:dyDescent="0.25">
      <c r="A386" s="50"/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1:10" ht="15" customHeight="1" x14ac:dyDescent="0.25">
      <c r="A387" s="50"/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1:10" ht="15" customHeight="1" x14ac:dyDescent="0.25">
      <c r="A388" s="50"/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1:10" ht="15" customHeight="1" x14ac:dyDescent="0.25">
      <c r="A389" s="50"/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1:10" ht="15" customHeight="1" x14ac:dyDescent="0.25">
      <c r="A390" s="50"/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1:10" ht="15" customHeight="1" x14ac:dyDescent="0.25">
      <c r="A391" s="50"/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1:10" ht="15" customHeight="1" x14ac:dyDescent="0.25">
      <c r="A392" s="50"/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1:10" ht="15" customHeight="1" x14ac:dyDescent="0.25">
      <c r="A393" s="50"/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1:10" ht="15" customHeight="1" x14ac:dyDescent="0.25">
      <c r="A394" s="50"/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1:10" ht="15" customHeight="1" x14ac:dyDescent="0.25">
      <c r="A395" s="50"/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1:10" ht="15" customHeight="1" x14ac:dyDescent="0.25">
      <c r="A396" s="50"/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1:10" ht="15" customHeight="1" x14ac:dyDescent="0.25">
      <c r="A397" s="50"/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1:10" ht="15" customHeight="1" x14ac:dyDescent="0.25">
      <c r="A398" s="50"/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1:10" ht="15" customHeight="1" x14ac:dyDescent="0.25">
      <c r="A399" s="50"/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1:10" ht="15" customHeight="1" x14ac:dyDescent="0.25">
      <c r="A400" s="50"/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1:10" ht="15" customHeight="1" x14ac:dyDescent="0.25">
      <c r="A401" s="50"/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1:10" ht="15" customHeight="1" x14ac:dyDescent="0.25">
      <c r="A402" s="50"/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1:10" ht="15" customHeight="1" x14ac:dyDescent="0.25">
      <c r="A403" s="50"/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1:10" ht="15" customHeight="1" x14ac:dyDescent="0.25">
      <c r="A404" s="50"/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1:10" ht="15" customHeight="1" x14ac:dyDescent="0.25">
      <c r="A405" s="50"/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1:10" ht="15" customHeight="1" x14ac:dyDescent="0.25">
      <c r="A406" s="50"/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1:10" ht="15" customHeight="1" x14ac:dyDescent="0.25">
      <c r="A407" s="50"/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1:10" ht="15" customHeight="1" x14ac:dyDescent="0.25">
      <c r="A408" s="50"/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1:10" ht="15" customHeight="1" x14ac:dyDescent="0.25">
      <c r="A409" s="50"/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1:10" ht="15" customHeight="1" x14ac:dyDescent="0.25">
      <c r="A410" s="50"/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1:10" ht="15" customHeight="1" x14ac:dyDescent="0.25">
      <c r="A411" s="50"/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1:10" ht="15" customHeight="1" x14ac:dyDescent="0.25">
      <c r="A412" s="50"/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1:10" ht="15" customHeight="1" x14ac:dyDescent="0.25">
      <c r="A413" s="50"/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1:10" ht="15" customHeight="1" x14ac:dyDescent="0.25">
      <c r="A414" s="50"/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1:10" ht="15" customHeight="1" x14ac:dyDescent="0.25">
      <c r="A415" s="50"/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1:10" ht="15" customHeight="1" x14ac:dyDescent="0.25">
      <c r="A416" s="50"/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1:10" ht="15" customHeight="1" x14ac:dyDescent="0.25">
      <c r="A417" s="50"/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1:10" ht="15" customHeight="1" x14ac:dyDescent="0.25">
      <c r="A418" s="50"/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1:10" ht="15" customHeight="1" x14ac:dyDescent="0.25">
      <c r="A419" s="50"/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1:10" ht="15" customHeight="1" x14ac:dyDescent="0.25">
      <c r="A420" s="50"/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1:10" ht="15" customHeight="1" x14ac:dyDescent="0.25">
      <c r="A421" s="50"/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1:10" ht="15" customHeight="1" x14ac:dyDescent="0.25">
      <c r="A422" s="50"/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1:10" ht="15" customHeight="1" x14ac:dyDescent="0.25">
      <c r="A423" s="50"/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1:10" ht="15" customHeight="1" x14ac:dyDescent="0.25">
      <c r="A424" s="50"/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1:10" ht="15" customHeight="1" x14ac:dyDescent="0.25">
      <c r="A425" s="50"/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1:10" ht="15" customHeight="1" x14ac:dyDescent="0.25">
      <c r="A426" s="50"/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1:10" ht="15" customHeight="1" x14ac:dyDescent="0.25">
      <c r="A427" s="50"/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1:10" ht="15" customHeight="1" x14ac:dyDescent="0.25">
      <c r="A428" s="50"/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1:10" ht="15" customHeight="1" x14ac:dyDescent="0.25">
      <c r="A429" s="50"/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1:10" ht="15" customHeight="1" x14ac:dyDescent="0.25">
      <c r="A430" s="50"/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1:10" ht="15" customHeight="1" x14ac:dyDescent="0.25">
      <c r="A431" s="50"/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1:10" ht="15" customHeight="1" x14ac:dyDescent="0.25">
      <c r="A432" s="50"/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1:10" ht="15" customHeight="1" x14ac:dyDescent="0.25">
      <c r="A433" s="50"/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1:10" ht="15" customHeight="1" x14ac:dyDescent="0.25">
      <c r="A434" s="50"/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1:10" ht="15" customHeight="1" x14ac:dyDescent="0.25">
      <c r="A435" s="50"/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1:10" ht="15" customHeight="1" x14ac:dyDescent="0.25">
      <c r="A436" s="50"/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1:10" ht="15" customHeight="1" x14ac:dyDescent="0.25">
      <c r="A437" s="50"/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1:10" ht="15" customHeight="1" x14ac:dyDescent="0.25">
      <c r="A438" s="50"/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1:10" ht="15" customHeight="1" x14ac:dyDescent="0.25">
      <c r="A439" s="50"/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1:10" ht="15" customHeight="1" x14ac:dyDescent="0.25">
      <c r="A440" s="50"/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1:10" ht="15" customHeight="1" x14ac:dyDescent="0.25">
      <c r="A441" s="50"/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1:10" ht="15" customHeight="1" x14ac:dyDescent="0.25">
      <c r="A442" s="50"/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1:10" ht="15" customHeight="1" x14ac:dyDescent="0.25">
      <c r="A443" s="50"/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1:10" ht="15" customHeight="1" x14ac:dyDescent="0.25">
      <c r="A444" s="50"/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1:10" ht="15" customHeight="1" x14ac:dyDescent="0.25">
      <c r="A445" s="50"/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1:10" ht="15" customHeight="1" x14ac:dyDescent="0.25">
      <c r="A446" s="50"/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1:10" ht="15" customHeight="1" x14ac:dyDescent="0.25">
      <c r="A447" s="50"/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1:10" ht="15" customHeight="1" x14ac:dyDescent="0.25">
      <c r="A448" s="50"/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1:10" ht="15" customHeight="1" x14ac:dyDescent="0.25">
      <c r="A449" s="50"/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1:10" ht="15" customHeight="1" x14ac:dyDescent="0.25">
      <c r="A450" s="50"/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1:10" ht="15" customHeight="1" x14ac:dyDescent="0.25">
      <c r="A451" s="50"/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1:10" ht="15" customHeight="1" x14ac:dyDescent="0.25">
      <c r="A452" s="50"/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1:10" ht="15" customHeight="1" x14ac:dyDescent="0.25">
      <c r="A453" s="50"/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1:10" ht="15" customHeight="1" x14ac:dyDescent="0.25">
      <c r="A454" s="50"/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1:10" ht="15" customHeight="1" x14ac:dyDescent="0.25">
      <c r="A455" s="50"/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1:10" ht="15" customHeight="1" x14ac:dyDescent="0.25">
      <c r="A456" s="50"/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1:10" ht="15" customHeight="1" x14ac:dyDescent="0.25">
      <c r="A457" s="50"/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1:10" ht="15" customHeight="1" x14ac:dyDescent="0.25">
      <c r="A458" s="50"/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1:10" ht="15" customHeight="1" x14ac:dyDescent="0.25">
      <c r="A459" s="50"/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1:10" ht="15" customHeight="1" x14ac:dyDescent="0.25">
      <c r="A460" s="50"/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1:10" ht="15" customHeight="1" x14ac:dyDescent="0.25">
      <c r="A461" s="50"/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1:10" ht="15" customHeight="1" x14ac:dyDescent="0.25">
      <c r="A462" s="50"/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1:10" ht="15" customHeight="1" x14ac:dyDescent="0.25">
      <c r="A463" s="50"/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1:10" ht="15" customHeight="1" x14ac:dyDescent="0.25">
      <c r="A464" s="50"/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1:10" ht="15" customHeight="1" x14ac:dyDescent="0.25">
      <c r="A465" s="50"/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1:10" ht="15" customHeight="1" x14ac:dyDescent="0.25">
      <c r="A466" s="50"/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1:10" ht="15" customHeight="1" x14ac:dyDescent="0.25">
      <c r="A467" s="50"/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1:10" ht="15" customHeight="1" x14ac:dyDescent="0.25">
      <c r="A468" s="50"/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1:10" ht="15" customHeight="1" x14ac:dyDescent="0.25">
      <c r="A469" s="50"/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1:10" ht="15" customHeight="1" x14ac:dyDescent="0.25">
      <c r="A470" s="50"/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1:10" ht="15" customHeight="1" x14ac:dyDescent="0.25">
      <c r="A471" s="50"/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1:10" ht="15" customHeight="1" x14ac:dyDescent="0.25">
      <c r="A472" s="50"/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1:10" ht="15" customHeight="1" x14ac:dyDescent="0.25">
      <c r="A473" s="50"/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1:10" ht="15" customHeight="1" x14ac:dyDescent="0.25">
      <c r="A474" s="50"/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1:10" ht="15" customHeight="1" x14ac:dyDescent="0.25">
      <c r="A475" s="50"/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1:10" ht="15" customHeight="1" x14ac:dyDescent="0.25">
      <c r="A476" s="50"/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1:10" ht="15" customHeight="1" x14ac:dyDescent="0.25">
      <c r="A477" s="50"/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1:10" ht="15" customHeight="1" x14ac:dyDescent="0.25">
      <c r="A478" s="50"/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1:10" ht="15" customHeight="1" x14ac:dyDescent="0.25">
      <c r="A479" s="50"/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1:10" ht="15" customHeight="1" x14ac:dyDescent="0.25">
      <c r="A480" s="50"/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1:10" ht="15" customHeight="1" x14ac:dyDescent="0.25">
      <c r="A481" s="50"/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1:10" ht="15" customHeight="1" x14ac:dyDescent="0.25">
      <c r="A482" s="50"/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1:10" ht="15" customHeight="1" x14ac:dyDescent="0.25">
      <c r="A483" s="50"/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1:10" ht="15" customHeight="1" x14ac:dyDescent="0.25">
      <c r="A484" s="50"/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1:10" ht="15" customHeight="1" x14ac:dyDescent="0.25">
      <c r="A485" s="50"/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1:10" ht="15" customHeight="1" x14ac:dyDescent="0.25">
      <c r="A486" s="50"/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1:10" ht="15" customHeight="1" x14ac:dyDescent="0.25">
      <c r="A487" s="50"/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1:10" ht="15" customHeight="1" x14ac:dyDescent="0.25">
      <c r="A488" s="50"/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1:10" ht="15" customHeight="1" x14ac:dyDescent="0.25">
      <c r="A489" s="50"/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1:10" ht="15" customHeight="1" x14ac:dyDescent="0.25">
      <c r="A490" s="50"/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1:10" ht="15" customHeight="1" x14ac:dyDescent="0.25">
      <c r="A491" s="50"/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1:10" ht="15" customHeight="1" x14ac:dyDescent="0.25">
      <c r="A492" s="50"/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1:10" ht="15" customHeight="1" x14ac:dyDescent="0.25">
      <c r="A493" s="50"/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1:10" ht="15" customHeight="1" x14ac:dyDescent="0.25">
      <c r="A494" s="50"/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1:10" ht="15" customHeight="1" x14ac:dyDescent="0.25">
      <c r="A495" s="50"/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1:10" ht="15" customHeight="1" x14ac:dyDescent="0.25">
      <c r="A496" s="50"/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1:10" ht="15" customHeight="1" x14ac:dyDescent="0.25">
      <c r="A497" s="50"/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1:10" ht="15" customHeight="1" x14ac:dyDescent="0.25">
      <c r="A498" s="50"/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1:10" ht="15" customHeight="1" x14ac:dyDescent="0.25">
      <c r="A499" s="50"/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1:10" ht="15" customHeight="1" x14ac:dyDescent="0.25">
      <c r="A500" s="50"/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1:10" ht="15" customHeight="1" x14ac:dyDescent="0.25">
      <c r="A501" s="50"/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1:10" ht="15" customHeight="1" x14ac:dyDescent="0.25">
      <c r="A502" s="50"/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1:10" ht="15" customHeight="1" x14ac:dyDescent="0.25">
      <c r="A503" s="50"/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1:10" ht="15" customHeight="1" x14ac:dyDescent="0.25">
      <c r="A504" s="50"/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1:10" ht="15" customHeight="1" x14ac:dyDescent="0.25">
      <c r="A505" s="50"/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1:10" ht="15" customHeight="1" x14ac:dyDescent="0.25">
      <c r="A506" s="50"/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1:10" ht="15" customHeight="1" x14ac:dyDescent="0.25">
      <c r="A507" s="50"/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1:10" ht="15" customHeight="1" x14ac:dyDescent="0.25">
      <c r="A508" s="50"/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1:10" ht="15" customHeight="1" x14ac:dyDescent="0.25">
      <c r="A509" s="50"/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1:10" ht="15" customHeight="1" x14ac:dyDescent="0.25">
      <c r="A510" s="50"/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1:10" ht="15" customHeight="1" x14ac:dyDescent="0.25">
      <c r="A511" s="50"/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1:10" ht="15" customHeight="1" x14ac:dyDescent="0.25">
      <c r="A512" s="50"/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1:10" ht="15" customHeight="1" x14ac:dyDescent="0.25">
      <c r="A513" s="50"/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1:10" ht="15" customHeight="1" x14ac:dyDescent="0.25">
      <c r="A514" s="50"/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1:10" ht="15" customHeight="1" x14ac:dyDescent="0.25">
      <c r="A515" s="50"/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1:10" ht="15" customHeight="1" x14ac:dyDescent="0.25">
      <c r="A516" s="50"/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1:10" ht="15" customHeight="1" x14ac:dyDescent="0.25">
      <c r="A517" s="50"/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1:10" ht="15" customHeight="1" x14ac:dyDescent="0.25">
      <c r="A518" s="50"/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1:10" ht="15" customHeight="1" x14ac:dyDescent="0.25">
      <c r="A519" s="50"/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1:10" ht="15" customHeight="1" x14ac:dyDescent="0.25">
      <c r="A520" s="50"/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1:10" ht="15" customHeight="1" x14ac:dyDescent="0.25">
      <c r="A521" s="50"/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1:10" ht="15" customHeight="1" x14ac:dyDescent="0.25">
      <c r="A522" s="50"/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1:10" ht="15" customHeight="1" x14ac:dyDescent="0.25">
      <c r="A523" s="50"/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1:10" ht="15" customHeight="1" x14ac:dyDescent="0.25">
      <c r="A524" s="50"/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1:10" ht="15" customHeight="1" x14ac:dyDescent="0.25">
      <c r="A525" s="50"/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1:10" ht="15" customHeight="1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1:10" ht="15" customHeight="1" x14ac:dyDescent="0.25">
      <c r="A527" s="50"/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1:10" ht="15" customHeight="1" x14ac:dyDescent="0.25">
      <c r="A528" s="50"/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1:10" ht="15" customHeight="1" x14ac:dyDescent="0.25">
      <c r="A529" s="50"/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1:10" ht="15" customHeight="1" x14ac:dyDescent="0.25">
      <c r="A530" s="50"/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1:10" ht="15" customHeight="1" x14ac:dyDescent="0.25">
      <c r="A531" s="50"/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1:10" ht="15" customHeight="1" x14ac:dyDescent="0.25">
      <c r="A532" s="50"/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1:10" ht="15" customHeight="1" x14ac:dyDescent="0.25">
      <c r="A533" s="50"/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1:10" ht="15" customHeight="1" x14ac:dyDescent="0.25">
      <c r="A534" s="50"/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1:10" ht="15" customHeight="1" x14ac:dyDescent="0.25">
      <c r="A535" s="50"/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1:10" ht="15" customHeight="1" x14ac:dyDescent="0.25">
      <c r="A536" s="50"/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1:10" ht="15" customHeight="1" x14ac:dyDescent="0.25">
      <c r="A537" s="50"/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1:10" ht="15" customHeight="1" x14ac:dyDescent="0.25">
      <c r="A538" s="50"/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1:10" ht="15" customHeight="1" x14ac:dyDescent="0.25">
      <c r="A539" s="50"/>
      <c r="B539" s="50"/>
      <c r="C539" s="50"/>
      <c r="D539" s="50"/>
      <c r="E539" s="50"/>
      <c r="F539" s="50"/>
      <c r="G539" s="50"/>
      <c r="H539" s="50"/>
      <c r="I539" s="50"/>
      <c r="J539" s="50"/>
    </row>
    <row r="540" spans="1:10" ht="15" customHeight="1" x14ac:dyDescent="0.25">
      <c r="A540" s="50"/>
      <c r="B540" s="50"/>
      <c r="C540" s="50"/>
      <c r="D540" s="50"/>
      <c r="E540" s="50"/>
      <c r="F540" s="50"/>
      <c r="G540" s="50"/>
      <c r="H540" s="50"/>
      <c r="I540" s="50"/>
      <c r="J540" s="50"/>
    </row>
    <row r="541" spans="1:10" ht="15" customHeight="1" x14ac:dyDescent="0.25">
      <c r="A541" s="50"/>
      <c r="B541" s="50"/>
      <c r="C541" s="50"/>
      <c r="D541" s="50"/>
      <c r="E541" s="50"/>
      <c r="F541" s="50"/>
      <c r="G541" s="50"/>
      <c r="H541" s="50"/>
      <c r="I541" s="50"/>
      <c r="J541" s="50"/>
    </row>
    <row r="542" spans="1:10" ht="15" customHeight="1" x14ac:dyDescent="0.25">
      <c r="A542" s="50"/>
      <c r="B542" s="50"/>
      <c r="C542" s="50"/>
      <c r="D542" s="50"/>
      <c r="E542" s="50"/>
      <c r="F542" s="50"/>
      <c r="G542" s="50"/>
      <c r="H542" s="50"/>
      <c r="I542" s="50"/>
      <c r="J542" s="50"/>
    </row>
    <row r="543" spans="1:10" ht="15" customHeight="1" x14ac:dyDescent="0.25">
      <c r="A543" s="50"/>
      <c r="B543" s="50"/>
      <c r="C543" s="50"/>
      <c r="D543" s="50"/>
      <c r="E543" s="50"/>
      <c r="F543" s="50"/>
      <c r="G543" s="50"/>
      <c r="H543" s="50"/>
      <c r="I543" s="50"/>
      <c r="J543" s="50"/>
    </row>
    <row r="544" spans="1:10" ht="15" customHeight="1" x14ac:dyDescent="0.25">
      <c r="A544" s="50"/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1:10" ht="15" customHeight="1" x14ac:dyDescent="0.25">
      <c r="A545" s="50"/>
      <c r="B545" s="50"/>
      <c r="C545" s="50"/>
      <c r="D545" s="50"/>
      <c r="E545" s="50"/>
      <c r="F545" s="50"/>
      <c r="G545" s="50"/>
      <c r="H545" s="50"/>
      <c r="I545" s="50"/>
      <c r="J545" s="50"/>
    </row>
    <row r="546" spans="1:10" ht="15" customHeight="1" x14ac:dyDescent="0.25">
      <c r="A546" s="50"/>
      <c r="B546" s="50"/>
      <c r="C546" s="50"/>
      <c r="D546" s="50"/>
      <c r="E546" s="50"/>
      <c r="F546" s="50"/>
      <c r="G546" s="50"/>
      <c r="H546" s="50"/>
      <c r="I546" s="50"/>
      <c r="J546" s="50"/>
    </row>
    <row r="547" spans="1:10" ht="15" customHeight="1" x14ac:dyDescent="0.25">
      <c r="A547" s="50"/>
      <c r="B547" s="50"/>
      <c r="C547" s="50"/>
      <c r="D547" s="50"/>
      <c r="E547" s="50"/>
      <c r="F547" s="50"/>
      <c r="G547" s="50"/>
      <c r="H547" s="50"/>
      <c r="I547" s="50"/>
      <c r="J547" s="50"/>
    </row>
    <row r="548" spans="1:10" ht="15" customHeight="1" x14ac:dyDescent="0.25">
      <c r="A548" s="50"/>
      <c r="B548" s="50"/>
      <c r="C548" s="50"/>
      <c r="D548" s="50"/>
      <c r="E548" s="50"/>
      <c r="F548" s="50"/>
      <c r="G548" s="50"/>
      <c r="H548" s="50"/>
      <c r="I548" s="50"/>
      <c r="J548" s="50"/>
    </row>
    <row r="549" spans="1:10" ht="15" customHeight="1" x14ac:dyDescent="0.25">
      <c r="A549" s="50"/>
      <c r="B549" s="50"/>
      <c r="C549" s="50"/>
      <c r="D549" s="50"/>
      <c r="E549" s="50"/>
      <c r="F549" s="50"/>
      <c r="G549" s="50"/>
      <c r="H549" s="50"/>
      <c r="I549" s="50"/>
      <c r="J549" s="50"/>
    </row>
    <row r="550" spans="1:10" ht="15" customHeight="1" x14ac:dyDescent="0.25">
      <c r="A550" s="50"/>
      <c r="B550" s="50"/>
      <c r="C550" s="50"/>
      <c r="D550" s="50"/>
      <c r="E550" s="50"/>
      <c r="F550" s="50"/>
      <c r="G550" s="50"/>
      <c r="H550" s="50"/>
      <c r="I550" s="50"/>
      <c r="J550" s="50"/>
    </row>
    <row r="551" spans="1:10" ht="15" customHeight="1" x14ac:dyDescent="0.25">
      <c r="A551" s="50"/>
      <c r="B551" s="50"/>
      <c r="C551" s="50"/>
      <c r="D551" s="50"/>
      <c r="E551" s="50"/>
      <c r="F551" s="50"/>
      <c r="G551" s="50"/>
      <c r="H551" s="50"/>
      <c r="I551" s="50"/>
      <c r="J551" s="50"/>
    </row>
    <row r="552" spans="1:10" ht="15" customHeight="1" x14ac:dyDescent="0.25">
      <c r="A552" s="50"/>
      <c r="B552" s="50"/>
      <c r="C552" s="50"/>
      <c r="D552" s="50"/>
      <c r="E552" s="50"/>
      <c r="F552" s="50"/>
      <c r="G552" s="50"/>
      <c r="H552" s="50"/>
      <c r="I552" s="50"/>
      <c r="J552" s="50"/>
    </row>
    <row r="553" spans="1:10" ht="15" customHeight="1" x14ac:dyDescent="0.25">
      <c r="A553" s="50"/>
      <c r="B553" s="50"/>
      <c r="C553" s="50"/>
      <c r="D553" s="50"/>
      <c r="E553" s="50"/>
      <c r="F553" s="50"/>
      <c r="G553" s="50"/>
      <c r="H553" s="50"/>
      <c r="I553" s="50"/>
      <c r="J553" s="50"/>
    </row>
    <row r="554" spans="1:10" ht="15" customHeight="1" x14ac:dyDescent="0.25">
      <c r="A554" s="50"/>
      <c r="B554" s="50"/>
      <c r="C554" s="50"/>
      <c r="D554" s="50"/>
      <c r="E554" s="50"/>
      <c r="F554" s="50"/>
      <c r="G554" s="50"/>
      <c r="H554" s="50"/>
      <c r="I554" s="50"/>
      <c r="J554" s="50"/>
    </row>
    <row r="555" spans="1:10" ht="15" customHeight="1" x14ac:dyDescent="0.25">
      <c r="A555" s="50"/>
      <c r="B555" s="50"/>
      <c r="C555" s="50"/>
      <c r="D555" s="50"/>
      <c r="E555" s="50"/>
      <c r="F555" s="50"/>
      <c r="G555" s="50"/>
      <c r="H555" s="50"/>
      <c r="I555" s="50"/>
      <c r="J555" s="50"/>
    </row>
    <row r="556" spans="1:10" ht="15" customHeight="1" x14ac:dyDescent="0.25">
      <c r="A556" s="50"/>
      <c r="B556" s="50"/>
      <c r="C556" s="50"/>
      <c r="D556" s="50"/>
      <c r="E556" s="50"/>
      <c r="F556" s="50"/>
      <c r="G556" s="50"/>
      <c r="H556" s="50"/>
      <c r="I556" s="50"/>
      <c r="J556" s="50"/>
    </row>
    <row r="557" spans="1:10" ht="15" customHeight="1" x14ac:dyDescent="0.25">
      <c r="A557" s="50"/>
      <c r="B557" s="50"/>
      <c r="C557" s="50"/>
      <c r="D557" s="50"/>
      <c r="E557" s="50"/>
      <c r="F557" s="50"/>
      <c r="G557" s="50"/>
      <c r="H557" s="50"/>
      <c r="I557" s="50"/>
      <c r="J557" s="50"/>
    </row>
    <row r="558" spans="1:10" ht="15" customHeight="1" x14ac:dyDescent="0.25">
      <c r="A558" s="50"/>
      <c r="B558" s="50"/>
      <c r="C558" s="50"/>
      <c r="D558" s="50"/>
      <c r="E558" s="50"/>
      <c r="F558" s="50"/>
      <c r="G558" s="50"/>
      <c r="H558" s="50"/>
      <c r="I558" s="50"/>
      <c r="J558" s="50"/>
    </row>
    <row r="559" spans="1:10" ht="15" customHeight="1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</row>
    <row r="560" spans="1:10" ht="15" customHeight="1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</row>
    <row r="561" spans="1:10" ht="15" customHeight="1" x14ac:dyDescent="0.25">
      <c r="A561" s="50"/>
      <c r="B561" s="50"/>
      <c r="C561" s="50"/>
      <c r="D561" s="50"/>
      <c r="E561" s="50"/>
      <c r="F561" s="50"/>
      <c r="G561" s="50"/>
      <c r="H561" s="50"/>
      <c r="I561" s="50"/>
      <c r="J561" s="50"/>
    </row>
    <row r="562" spans="1:10" ht="15" customHeight="1" x14ac:dyDescent="0.25">
      <c r="A562" s="50"/>
      <c r="B562" s="50"/>
      <c r="C562" s="50"/>
      <c r="D562" s="50"/>
      <c r="E562" s="50"/>
      <c r="F562" s="50"/>
      <c r="G562" s="50"/>
      <c r="H562" s="50"/>
      <c r="I562" s="50"/>
      <c r="J562" s="50"/>
    </row>
    <row r="563" spans="1:10" ht="15" customHeight="1" x14ac:dyDescent="0.25">
      <c r="A563" s="50"/>
      <c r="B563" s="50"/>
      <c r="C563" s="50"/>
      <c r="D563" s="50"/>
      <c r="E563" s="50"/>
      <c r="F563" s="50"/>
      <c r="G563" s="50"/>
      <c r="H563" s="50"/>
      <c r="I563" s="50"/>
      <c r="J563" s="50"/>
    </row>
    <row r="564" spans="1:10" ht="15" customHeight="1" x14ac:dyDescent="0.25">
      <c r="A564" s="50"/>
      <c r="B564" s="50"/>
      <c r="C564" s="50"/>
      <c r="D564" s="50"/>
      <c r="E564" s="50"/>
      <c r="F564" s="50"/>
      <c r="G564" s="50"/>
      <c r="H564" s="50"/>
      <c r="I564" s="50"/>
      <c r="J564" s="50"/>
    </row>
    <row r="565" spans="1:10" ht="15" customHeight="1" x14ac:dyDescent="0.25">
      <c r="A565" s="50"/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1:10" ht="15" customHeight="1" x14ac:dyDescent="0.25">
      <c r="A566" s="50"/>
      <c r="B566" s="50"/>
      <c r="C566" s="50"/>
      <c r="D566" s="50"/>
      <c r="E566" s="50"/>
      <c r="F566" s="50"/>
      <c r="G566" s="50"/>
      <c r="H566" s="50"/>
      <c r="I566" s="50"/>
      <c r="J566" s="50"/>
    </row>
    <row r="567" spans="1:10" ht="15" customHeight="1" x14ac:dyDescent="0.25">
      <c r="A567" s="50"/>
      <c r="B567" s="50"/>
      <c r="C567" s="50"/>
      <c r="D567" s="50"/>
      <c r="E567" s="50"/>
      <c r="F567" s="50"/>
      <c r="G567" s="50"/>
      <c r="H567" s="50"/>
      <c r="I567" s="50"/>
      <c r="J567" s="50"/>
    </row>
    <row r="568" spans="1:10" ht="15" customHeight="1" x14ac:dyDescent="0.25">
      <c r="A568" s="50"/>
      <c r="B568" s="50"/>
      <c r="C568" s="50"/>
      <c r="D568" s="50"/>
      <c r="E568" s="50"/>
      <c r="F568" s="50"/>
      <c r="G568" s="50"/>
      <c r="H568" s="50"/>
      <c r="I568" s="50"/>
      <c r="J568" s="50"/>
    </row>
    <row r="569" spans="1:10" ht="15" customHeight="1" x14ac:dyDescent="0.25">
      <c r="A569" s="50"/>
      <c r="B569" s="50"/>
      <c r="C569" s="50"/>
      <c r="D569" s="50"/>
      <c r="E569" s="50"/>
      <c r="F569" s="50"/>
      <c r="G569" s="50"/>
      <c r="H569" s="50"/>
      <c r="I569" s="50"/>
      <c r="J569" s="50"/>
    </row>
    <row r="570" spans="1:10" ht="15" customHeight="1" x14ac:dyDescent="0.25">
      <c r="A570" s="50"/>
      <c r="B570" s="50"/>
      <c r="C570" s="50"/>
      <c r="D570" s="50"/>
      <c r="E570" s="50"/>
      <c r="F570" s="50"/>
      <c r="G570" s="50"/>
      <c r="H570" s="50"/>
      <c r="I570" s="50"/>
      <c r="J570" s="50"/>
    </row>
    <row r="571" spans="1:10" ht="15" customHeight="1" x14ac:dyDescent="0.25">
      <c r="A571" s="50"/>
      <c r="B571" s="50"/>
      <c r="C571" s="50"/>
      <c r="D571" s="50"/>
      <c r="E571" s="50"/>
      <c r="F571" s="50"/>
      <c r="G571" s="50"/>
      <c r="H571" s="50"/>
      <c r="I571" s="50"/>
      <c r="J571" s="50"/>
    </row>
    <row r="572" spans="1:10" ht="15" customHeight="1" x14ac:dyDescent="0.25">
      <c r="A572" s="50"/>
      <c r="B572" s="50"/>
      <c r="C572" s="50"/>
      <c r="D572" s="50"/>
      <c r="E572" s="50"/>
      <c r="F572" s="50"/>
      <c r="G572" s="50"/>
      <c r="H572" s="50"/>
      <c r="I572" s="50"/>
      <c r="J572" s="50"/>
    </row>
    <row r="573" spans="1:10" ht="15" customHeight="1" x14ac:dyDescent="0.25">
      <c r="A573" s="50"/>
      <c r="B573" s="50"/>
      <c r="C573" s="50"/>
      <c r="D573" s="50"/>
      <c r="E573" s="50"/>
      <c r="F573" s="50"/>
      <c r="G573" s="50"/>
      <c r="H573" s="50"/>
      <c r="I573" s="50"/>
      <c r="J573" s="50"/>
    </row>
    <row r="574" spans="1:10" ht="15" customHeight="1" x14ac:dyDescent="0.25">
      <c r="A574" s="50"/>
      <c r="B574" s="50"/>
      <c r="C574" s="50"/>
      <c r="D574" s="50"/>
      <c r="E574" s="50"/>
      <c r="F574" s="50"/>
      <c r="G574" s="50"/>
      <c r="H574" s="50"/>
      <c r="I574" s="50"/>
      <c r="J574" s="50"/>
    </row>
    <row r="575" spans="1:10" ht="15" customHeight="1" x14ac:dyDescent="0.25">
      <c r="A575" s="50"/>
      <c r="B575" s="50"/>
      <c r="C575" s="50"/>
      <c r="D575" s="50"/>
      <c r="E575" s="50"/>
      <c r="F575" s="50"/>
      <c r="G575" s="50"/>
      <c r="H575" s="50"/>
      <c r="I575" s="50"/>
      <c r="J575" s="50"/>
    </row>
    <row r="576" spans="1:10" ht="15" customHeight="1" x14ac:dyDescent="0.25">
      <c r="A576" s="50"/>
      <c r="B576" s="50"/>
      <c r="C576" s="50"/>
      <c r="D576" s="50"/>
      <c r="E576" s="50"/>
      <c r="F576" s="50"/>
      <c r="G576" s="50"/>
      <c r="H576" s="50"/>
      <c r="I576" s="50"/>
      <c r="J576" s="50"/>
    </row>
    <row r="577" spans="1:10" ht="15" customHeight="1" x14ac:dyDescent="0.25">
      <c r="A577" s="50"/>
      <c r="B577" s="50"/>
      <c r="C577" s="50"/>
      <c r="D577" s="50"/>
      <c r="E577" s="50"/>
      <c r="F577" s="50"/>
      <c r="G577" s="50"/>
      <c r="H577" s="50"/>
      <c r="I577" s="50"/>
      <c r="J577" s="50"/>
    </row>
    <row r="578" spans="1:10" ht="15" customHeight="1" x14ac:dyDescent="0.25">
      <c r="A578" s="50"/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1:10" ht="15" customHeight="1" x14ac:dyDescent="0.25">
      <c r="A579" s="50"/>
      <c r="B579" s="50"/>
      <c r="C579" s="50"/>
      <c r="D579" s="50"/>
      <c r="E579" s="50"/>
      <c r="F579" s="50"/>
      <c r="G579" s="50"/>
      <c r="H579" s="50"/>
      <c r="I579" s="50"/>
      <c r="J579" s="50"/>
    </row>
    <row r="580" spans="1:10" ht="15" customHeight="1" x14ac:dyDescent="0.25">
      <c r="A580" s="50"/>
      <c r="B580" s="50"/>
      <c r="C580" s="50"/>
      <c r="D580" s="50"/>
      <c r="E580" s="50"/>
      <c r="F580" s="50"/>
      <c r="G580" s="50"/>
      <c r="H580" s="50"/>
      <c r="I580" s="50"/>
      <c r="J580" s="50"/>
    </row>
    <row r="581" spans="1:10" ht="15" customHeight="1" x14ac:dyDescent="0.25">
      <c r="A581" s="50"/>
      <c r="B581" s="50"/>
      <c r="C581" s="50"/>
      <c r="D581" s="50"/>
      <c r="E581" s="50"/>
      <c r="F581" s="50"/>
      <c r="G581" s="50"/>
      <c r="H581" s="50"/>
      <c r="I581" s="50"/>
      <c r="J581" s="50"/>
    </row>
    <row r="582" spans="1:10" ht="15" customHeight="1" x14ac:dyDescent="0.25">
      <c r="A582" s="50"/>
      <c r="B582" s="50"/>
      <c r="C582" s="50"/>
      <c r="D582" s="50"/>
      <c r="E582" s="50"/>
      <c r="F582" s="50"/>
      <c r="G582" s="50"/>
      <c r="H582" s="50"/>
      <c r="I582" s="50"/>
      <c r="J582" s="50"/>
    </row>
    <row r="583" spans="1:10" ht="15" customHeight="1" x14ac:dyDescent="0.25">
      <c r="A583" s="50"/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1:10" ht="15" customHeight="1" x14ac:dyDescent="0.25">
      <c r="A584" s="50"/>
      <c r="B584" s="50"/>
      <c r="C584" s="50"/>
      <c r="D584" s="50"/>
      <c r="E584" s="50"/>
      <c r="F584" s="50"/>
      <c r="G584" s="50"/>
      <c r="H584" s="50"/>
      <c r="I584" s="50"/>
      <c r="J584" s="50"/>
    </row>
    <row r="585" spans="1:10" ht="15" customHeight="1" x14ac:dyDescent="0.25">
      <c r="A585" s="50"/>
      <c r="B585" s="50"/>
      <c r="C585" s="50"/>
      <c r="D585" s="50"/>
      <c r="E585" s="50"/>
      <c r="F585" s="50"/>
      <c r="G585" s="50"/>
      <c r="H585" s="50"/>
      <c r="I585" s="50"/>
      <c r="J585" s="50"/>
    </row>
    <row r="586" spans="1:10" ht="15" customHeight="1" x14ac:dyDescent="0.25">
      <c r="A586" s="50"/>
      <c r="B586" s="50"/>
      <c r="C586" s="50"/>
      <c r="D586" s="50"/>
      <c r="E586" s="50"/>
      <c r="F586" s="50"/>
      <c r="G586" s="50"/>
      <c r="H586" s="50"/>
      <c r="I586" s="50"/>
      <c r="J586" s="50"/>
    </row>
    <row r="587" spans="1:10" ht="15" customHeight="1" x14ac:dyDescent="0.25">
      <c r="A587" s="50"/>
      <c r="B587" s="50"/>
      <c r="C587" s="50"/>
      <c r="D587" s="50"/>
      <c r="E587" s="50"/>
      <c r="F587" s="50"/>
      <c r="G587" s="50"/>
      <c r="H587" s="50"/>
      <c r="I587" s="50"/>
      <c r="J587" s="50"/>
    </row>
    <row r="588" spans="1:10" ht="15" customHeight="1" x14ac:dyDescent="0.25">
      <c r="A588" s="50"/>
      <c r="B588" s="50"/>
      <c r="C588" s="50"/>
      <c r="D588" s="50"/>
      <c r="E588" s="50"/>
      <c r="F588" s="50"/>
      <c r="G588" s="50"/>
      <c r="H588" s="50"/>
      <c r="I588" s="50"/>
      <c r="J588" s="50"/>
    </row>
    <row r="589" spans="1:10" ht="15" customHeight="1" x14ac:dyDescent="0.25">
      <c r="A589" s="50"/>
      <c r="B589" s="50"/>
      <c r="C589" s="50"/>
      <c r="D589" s="50"/>
      <c r="E589" s="50"/>
      <c r="F589" s="50"/>
      <c r="G589" s="50"/>
      <c r="H589" s="50"/>
      <c r="I589" s="50"/>
      <c r="J589" s="50"/>
    </row>
    <row r="590" spans="1:10" ht="15" customHeight="1" x14ac:dyDescent="0.25">
      <c r="A590" s="50"/>
      <c r="B590" s="50"/>
      <c r="C590" s="50"/>
      <c r="D590" s="50"/>
      <c r="E590" s="50"/>
      <c r="F590" s="50"/>
      <c r="G590" s="50"/>
      <c r="H590" s="50"/>
      <c r="I590" s="50"/>
      <c r="J590" s="50"/>
    </row>
    <row r="591" spans="1:10" ht="15" customHeight="1" x14ac:dyDescent="0.25">
      <c r="A591" s="50"/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1:10" ht="15" customHeight="1" x14ac:dyDescent="0.25">
      <c r="A592" s="50"/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1:10" ht="15" customHeight="1" x14ac:dyDescent="0.25">
      <c r="A593" s="50"/>
      <c r="B593" s="50"/>
      <c r="C593" s="50"/>
      <c r="D593" s="50"/>
      <c r="E593" s="50"/>
      <c r="F593" s="50"/>
      <c r="G593" s="50"/>
      <c r="H593" s="50"/>
      <c r="I593" s="50"/>
      <c r="J593" s="50"/>
    </row>
    <row r="594" spans="1:10" ht="15" customHeight="1" x14ac:dyDescent="0.25">
      <c r="A594" s="50"/>
      <c r="B594" s="50"/>
      <c r="C594" s="50"/>
      <c r="D594" s="50"/>
      <c r="E594" s="50"/>
      <c r="F594" s="50"/>
      <c r="G594" s="50"/>
      <c r="H594" s="50"/>
      <c r="I594" s="50"/>
      <c r="J594" s="50"/>
    </row>
    <row r="595" spans="1:10" ht="15" customHeight="1" x14ac:dyDescent="0.25">
      <c r="A595" s="50"/>
      <c r="B595" s="50"/>
      <c r="C595" s="50"/>
      <c r="D595" s="50"/>
      <c r="E595" s="50"/>
      <c r="F595" s="50"/>
      <c r="G595" s="50"/>
      <c r="H595" s="50"/>
      <c r="I595" s="50"/>
      <c r="J595" s="50"/>
    </row>
    <row r="596" spans="1:10" ht="15" customHeight="1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</row>
    <row r="597" spans="1:10" ht="15" customHeight="1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</row>
    <row r="598" spans="1:10" ht="15" customHeight="1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</row>
    <row r="599" spans="1:10" ht="15" customHeight="1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</row>
    <row r="600" spans="1:10" ht="15" customHeight="1" x14ac:dyDescent="0.25">
      <c r="A600" s="50"/>
      <c r="B600" s="50"/>
      <c r="C600" s="50"/>
      <c r="D600" s="50"/>
      <c r="E600" s="50"/>
      <c r="F600" s="50"/>
      <c r="G600" s="50"/>
      <c r="H600" s="50"/>
      <c r="I600" s="50"/>
      <c r="J600" s="50"/>
    </row>
    <row r="601" spans="1:10" ht="15" customHeight="1" x14ac:dyDescent="0.25">
      <c r="A601" s="50"/>
      <c r="B601" s="50"/>
      <c r="C601" s="50"/>
      <c r="D601" s="50"/>
      <c r="E601" s="50"/>
      <c r="F601" s="50"/>
      <c r="G601" s="50"/>
      <c r="H601" s="50"/>
      <c r="I601" s="50"/>
      <c r="J601" s="50"/>
    </row>
    <row r="602" spans="1:10" ht="15" customHeight="1" x14ac:dyDescent="0.25">
      <c r="A602" s="50"/>
      <c r="B602" s="50"/>
      <c r="C602" s="50"/>
      <c r="D602" s="50"/>
      <c r="E602" s="50"/>
      <c r="F602" s="50"/>
      <c r="G602" s="50"/>
      <c r="H602" s="50"/>
      <c r="I602" s="50"/>
      <c r="J602" s="50"/>
    </row>
    <row r="603" spans="1:10" ht="15" customHeight="1" x14ac:dyDescent="0.25">
      <c r="A603" s="50"/>
      <c r="B603" s="50"/>
      <c r="C603" s="50"/>
      <c r="D603" s="50"/>
      <c r="E603" s="50"/>
      <c r="F603" s="50"/>
      <c r="G603" s="50"/>
      <c r="H603" s="50"/>
      <c r="I603" s="50"/>
      <c r="J603" s="50"/>
    </row>
    <row r="604" spans="1:10" ht="15" customHeight="1" x14ac:dyDescent="0.25">
      <c r="A604" s="50"/>
      <c r="B604" s="50"/>
      <c r="C604" s="50"/>
      <c r="D604" s="50"/>
      <c r="E604" s="50"/>
      <c r="F604" s="50"/>
      <c r="G604" s="50"/>
      <c r="H604" s="50"/>
      <c r="I604" s="50"/>
      <c r="J604" s="50"/>
    </row>
    <row r="605" spans="1:10" ht="15" customHeight="1" x14ac:dyDescent="0.25">
      <c r="A605" s="50"/>
      <c r="B605" s="50"/>
      <c r="C605" s="50"/>
      <c r="D605" s="50"/>
      <c r="E605" s="50"/>
      <c r="F605" s="50"/>
      <c r="G605" s="50"/>
      <c r="H605" s="50"/>
      <c r="I605" s="50"/>
      <c r="J605" s="50"/>
    </row>
    <row r="606" spans="1:10" ht="15" customHeight="1" x14ac:dyDescent="0.25">
      <c r="A606" s="50"/>
      <c r="B606" s="50"/>
      <c r="C606" s="50"/>
      <c r="D606" s="50"/>
      <c r="E606" s="50"/>
      <c r="F606" s="50"/>
      <c r="G606" s="50"/>
      <c r="H606" s="50"/>
      <c r="I606" s="50"/>
      <c r="J606" s="50"/>
    </row>
    <row r="607" spans="1:10" ht="15" customHeight="1" x14ac:dyDescent="0.25">
      <c r="A607" s="50"/>
      <c r="B607" s="50"/>
      <c r="C607" s="50"/>
      <c r="D607" s="50"/>
      <c r="E607" s="50"/>
      <c r="F607" s="50"/>
      <c r="G607" s="50"/>
      <c r="H607" s="50"/>
      <c r="I607" s="50"/>
      <c r="J607" s="50"/>
    </row>
    <row r="608" spans="1:10" ht="15" customHeight="1" x14ac:dyDescent="0.25">
      <c r="A608" s="50"/>
      <c r="B608" s="50"/>
      <c r="C608" s="50"/>
      <c r="D608" s="50"/>
      <c r="E608" s="50"/>
      <c r="F608" s="50"/>
      <c r="G608" s="50"/>
      <c r="H608" s="50"/>
      <c r="I608" s="50"/>
      <c r="J608" s="50"/>
    </row>
    <row r="609" spans="1:10" ht="15" customHeight="1" x14ac:dyDescent="0.25">
      <c r="A609" s="50"/>
      <c r="B609" s="50"/>
      <c r="C609" s="50"/>
      <c r="D609" s="50"/>
      <c r="E609" s="50"/>
      <c r="F609" s="50"/>
      <c r="G609" s="50"/>
      <c r="H609" s="50"/>
      <c r="I609" s="50"/>
      <c r="J609" s="50"/>
    </row>
    <row r="610" spans="1:10" ht="15" customHeight="1" x14ac:dyDescent="0.25">
      <c r="A610" s="50"/>
      <c r="B610" s="50"/>
      <c r="C610" s="50"/>
      <c r="D610" s="50"/>
      <c r="E610" s="50"/>
      <c r="F610" s="50"/>
      <c r="G610" s="50"/>
      <c r="H610" s="50"/>
      <c r="I610" s="50"/>
      <c r="J610" s="50"/>
    </row>
    <row r="611" spans="1:10" ht="15" customHeight="1" x14ac:dyDescent="0.25">
      <c r="A611" s="50"/>
      <c r="B611" s="50"/>
      <c r="C611" s="50"/>
      <c r="D611" s="50"/>
      <c r="E611" s="50"/>
      <c r="F611" s="50"/>
      <c r="G611" s="50"/>
      <c r="H611" s="50"/>
      <c r="I611" s="50"/>
      <c r="J611" s="50"/>
    </row>
    <row r="612" spans="1:10" ht="15" customHeight="1" x14ac:dyDescent="0.25">
      <c r="A612" s="50"/>
      <c r="B612" s="50"/>
      <c r="C612" s="50"/>
      <c r="D612" s="50"/>
      <c r="E612" s="50"/>
      <c r="F612" s="50"/>
      <c r="G612" s="50"/>
      <c r="H612" s="50"/>
      <c r="I612" s="50"/>
      <c r="J612" s="50"/>
    </row>
    <row r="613" spans="1:10" ht="15" customHeight="1" x14ac:dyDescent="0.25">
      <c r="A613" s="50"/>
      <c r="B613" s="50"/>
      <c r="C613" s="50"/>
      <c r="D613" s="50"/>
      <c r="E613" s="50"/>
      <c r="F613" s="50"/>
      <c r="G613" s="50"/>
      <c r="H613" s="50"/>
      <c r="I613" s="50"/>
      <c r="J613" s="50"/>
    </row>
    <row r="614" spans="1:10" ht="15" customHeight="1" x14ac:dyDescent="0.25">
      <c r="A614" s="50"/>
      <c r="B614" s="50"/>
      <c r="C614" s="50"/>
      <c r="D614" s="50"/>
      <c r="E614" s="50"/>
      <c r="F614" s="50"/>
      <c r="G614" s="50"/>
      <c r="H614" s="50"/>
      <c r="I614" s="50"/>
      <c r="J614" s="50"/>
    </row>
    <row r="615" spans="1:10" ht="15" customHeight="1" x14ac:dyDescent="0.25">
      <c r="A615" s="50"/>
      <c r="B615" s="50"/>
      <c r="C615" s="50"/>
      <c r="D615" s="50"/>
      <c r="E615" s="50"/>
      <c r="F615" s="50"/>
      <c r="G615" s="50"/>
      <c r="H615" s="50"/>
      <c r="I615" s="50"/>
      <c r="J615" s="50"/>
    </row>
    <row r="616" spans="1:10" ht="15" customHeight="1" x14ac:dyDescent="0.25">
      <c r="A616" s="50"/>
      <c r="B616" s="50"/>
      <c r="C616" s="50"/>
      <c r="D616" s="50"/>
      <c r="E616" s="50"/>
      <c r="F616" s="50"/>
      <c r="G616" s="50"/>
      <c r="H616" s="50"/>
      <c r="I616" s="50"/>
      <c r="J616" s="50"/>
    </row>
    <row r="617" spans="1:10" ht="15" customHeight="1" x14ac:dyDescent="0.25">
      <c r="A617" s="50"/>
      <c r="B617" s="50"/>
      <c r="C617" s="50"/>
      <c r="D617" s="50"/>
      <c r="E617" s="50"/>
      <c r="F617" s="50"/>
      <c r="G617" s="50"/>
      <c r="H617" s="50"/>
      <c r="I617" s="50"/>
      <c r="J617" s="50"/>
    </row>
    <row r="618" spans="1:10" ht="15" customHeight="1" x14ac:dyDescent="0.25">
      <c r="A618" s="50"/>
      <c r="B618" s="50"/>
      <c r="C618" s="50"/>
      <c r="D618" s="50"/>
      <c r="E618" s="50"/>
      <c r="F618" s="50"/>
      <c r="G618" s="50"/>
      <c r="H618" s="50"/>
      <c r="I618" s="50"/>
      <c r="J618" s="50"/>
    </row>
    <row r="619" spans="1:10" ht="15" customHeight="1" x14ac:dyDescent="0.25">
      <c r="A619" s="50"/>
      <c r="B619" s="50"/>
      <c r="C619" s="50"/>
      <c r="D619" s="50"/>
      <c r="E619" s="50"/>
      <c r="F619" s="50"/>
      <c r="G619" s="50"/>
      <c r="H619" s="50"/>
      <c r="I619" s="50"/>
      <c r="J619" s="50"/>
    </row>
    <row r="620" spans="1:10" ht="15" customHeight="1" x14ac:dyDescent="0.25">
      <c r="A620" s="50"/>
      <c r="B620" s="50"/>
      <c r="C620" s="50"/>
      <c r="D620" s="50"/>
      <c r="E620" s="50"/>
      <c r="F620" s="50"/>
      <c r="G620" s="50"/>
      <c r="H620" s="50"/>
      <c r="I620" s="50"/>
      <c r="J620" s="50"/>
    </row>
    <row r="621" spans="1:10" ht="15" customHeight="1" x14ac:dyDescent="0.25">
      <c r="A621" s="50"/>
      <c r="B621" s="50"/>
      <c r="C621" s="50"/>
      <c r="D621" s="50"/>
      <c r="E621" s="50"/>
      <c r="F621" s="50"/>
      <c r="G621" s="50"/>
      <c r="H621" s="50"/>
      <c r="I621" s="50"/>
      <c r="J621" s="50"/>
    </row>
    <row r="622" spans="1:10" ht="15" customHeight="1" x14ac:dyDescent="0.25">
      <c r="A622" s="50"/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1:10" ht="15" customHeight="1" x14ac:dyDescent="0.25">
      <c r="A623" s="50"/>
      <c r="B623" s="50"/>
      <c r="C623" s="50"/>
      <c r="D623" s="50"/>
      <c r="E623" s="50"/>
      <c r="F623" s="50"/>
      <c r="G623" s="50"/>
      <c r="H623" s="50"/>
      <c r="I623" s="50"/>
      <c r="J623" s="50"/>
    </row>
    <row r="624" spans="1:10" ht="15" customHeight="1" x14ac:dyDescent="0.25">
      <c r="A624" s="50"/>
      <c r="B624" s="50"/>
      <c r="C624" s="50"/>
      <c r="D624" s="50"/>
      <c r="E624" s="50"/>
      <c r="F624" s="50"/>
      <c r="G624" s="50"/>
      <c r="H624" s="50"/>
      <c r="I624" s="50"/>
      <c r="J624" s="50"/>
    </row>
    <row r="625" spans="1:10" ht="15" customHeight="1" x14ac:dyDescent="0.25">
      <c r="A625" s="50"/>
      <c r="B625" s="50"/>
      <c r="C625" s="50"/>
      <c r="D625" s="50"/>
      <c r="E625" s="50"/>
      <c r="F625" s="50"/>
      <c r="G625" s="50"/>
      <c r="H625" s="50"/>
      <c r="I625" s="50"/>
      <c r="J625" s="50"/>
    </row>
    <row r="626" spans="1:10" ht="15" customHeight="1" x14ac:dyDescent="0.25">
      <c r="A626" s="50"/>
      <c r="B626" s="50"/>
      <c r="C626" s="50"/>
      <c r="D626" s="50"/>
      <c r="E626" s="50"/>
      <c r="F626" s="50"/>
      <c r="G626" s="50"/>
      <c r="H626" s="50"/>
      <c r="I626" s="50"/>
      <c r="J626" s="50"/>
    </row>
    <row r="627" spans="1:10" ht="15" customHeight="1" x14ac:dyDescent="0.25">
      <c r="A627" s="50"/>
      <c r="B627" s="50"/>
      <c r="C627" s="50"/>
      <c r="D627" s="50"/>
      <c r="E627" s="50"/>
      <c r="F627" s="50"/>
      <c r="G627" s="50"/>
      <c r="H627" s="50"/>
      <c r="I627" s="50"/>
      <c r="J627" s="50"/>
    </row>
    <row r="628" spans="1:10" ht="15" customHeight="1" x14ac:dyDescent="0.25">
      <c r="A628" s="50"/>
      <c r="B628" s="50"/>
      <c r="C628" s="50"/>
      <c r="D628" s="50"/>
      <c r="E628" s="50"/>
      <c r="F628" s="50"/>
      <c r="G628" s="50"/>
      <c r="H628" s="50"/>
      <c r="I628" s="50"/>
      <c r="J628" s="50"/>
    </row>
    <row r="629" spans="1:10" ht="15" customHeight="1" x14ac:dyDescent="0.25">
      <c r="A629" s="50"/>
      <c r="B629" s="50"/>
      <c r="C629" s="50"/>
      <c r="D629" s="50"/>
      <c r="E629" s="50"/>
      <c r="F629" s="50"/>
      <c r="G629" s="50"/>
      <c r="H629" s="50"/>
      <c r="I629" s="50"/>
      <c r="J629" s="50"/>
    </row>
    <row r="630" spans="1:10" ht="15" customHeight="1" x14ac:dyDescent="0.25">
      <c r="A630" s="50"/>
      <c r="B630" s="50"/>
      <c r="C630" s="50"/>
      <c r="D630" s="50"/>
      <c r="E630" s="50"/>
      <c r="F630" s="50"/>
      <c r="G630" s="50"/>
      <c r="H630" s="50"/>
      <c r="I630" s="50"/>
      <c r="J630" s="50"/>
    </row>
    <row r="631" spans="1:10" ht="15" customHeight="1" x14ac:dyDescent="0.25">
      <c r="A631" s="50"/>
      <c r="B631" s="50"/>
      <c r="C631" s="50"/>
      <c r="D631" s="50"/>
      <c r="E631" s="50"/>
      <c r="F631" s="50"/>
      <c r="G631" s="50"/>
      <c r="H631" s="50"/>
      <c r="I631" s="50"/>
      <c r="J631" s="50"/>
    </row>
    <row r="632" spans="1:10" ht="15" customHeight="1" x14ac:dyDescent="0.25">
      <c r="A632" s="50"/>
      <c r="B632" s="50"/>
      <c r="C632" s="50"/>
      <c r="D632" s="50"/>
      <c r="E632" s="50"/>
      <c r="F632" s="50"/>
      <c r="G632" s="50"/>
      <c r="H632" s="50"/>
      <c r="I632" s="50"/>
      <c r="J632" s="50"/>
    </row>
    <row r="633" spans="1:10" ht="15" customHeight="1" x14ac:dyDescent="0.25">
      <c r="A633" s="50"/>
      <c r="B633" s="50"/>
      <c r="C633" s="50"/>
      <c r="D633" s="50"/>
      <c r="E633" s="50"/>
      <c r="F633" s="50"/>
      <c r="G633" s="50"/>
      <c r="H633" s="50"/>
      <c r="I633" s="50"/>
      <c r="J633" s="50"/>
    </row>
    <row r="634" spans="1:10" ht="15" customHeight="1" x14ac:dyDescent="0.25">
      <c r="A634" s="50"/>
      <c r="B634" s="50"/>
      <c r="C634" s="50"/>
      <c r="D634" s="50"/>
      <c r="E634" s="50"/>
      <c r="F634" s="50"/>
      <c r="G634" s="50"/>
      <c r="H634" s="50"/>
      <c r="I634" s="50"/>
      <c r="J634" s="50"/>
    </row>
    <row r="635" spans="1:10" ht="15" customHeight="1" x14ac:dyDescent="0.25">
      <c r="A635" s="50"/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1:10" ht="15" customHeight="1" x14ac:dyDescent="0.25">
      <c r="A636" s="50"/>
      <c r="B636" s="50"/>
      <c r="C636" s="50"/>
      <c r="D636" s="50"/>
      <c r="E636" s="50"/>
      <c r="F636" s="50"/>
      <c r="G636" s="50"/>
      <c r="H636" s="50"/>
      <c r="I636" s="50"/>
      <c r="J636" s="50"/>
    </row>
    <row r="637" spans="1:10" ht="15" customHeight="1" x14ac:dyDescent="0.25">
      <c r="A637" s="50"/>
      <c r="B637" s="50"/>
      <c r="C637" s="50"/>
      <c r="D637" s="50"/>
      <c r="E637" s="50"/>
      <c r="F637" s="50"/>
      <c r="G637" s="50"/>
      <c r="H637" s="50"/>
      <c r="I637" s="50"/>
      <c r="J637" s="50"/>
    </row>
    <row r="638" spans="1:10" ht="15" customHeight="1" x14ac:dyDescent="0.25">
      <c r="A638" s="50"/>
      <c r="B638" s="50"/>
      <c r="C638" s="50"/>
      <c r="D638" s="50"/>
      <c r="E638" s="50"/>
      <c r="F638" s="50"/>
      <c r="G638" s="50"/>
      <c r="H638" s="50"/>
      <c r="I638" s="50"/>
      <c r="J638" s="50"/>
    </row>
    <row r="639" spans="1:10" ht="15" customHeight="1" x14ac:dyDescent="0.25">
      <c r="A639" s="50"/>
      <c r="B639" s="50"/>
      <c r="C639" s="50"/>
      <c r="D639" s="50"/>
      <c r="E639" s="50"/>
      <c r="F639" s="50"/>
      <c r="G639" s="50"/>
      <c r="H639" s="50"/>
      <c r="I639" s="50"/>
      <c r="J639" s="50"/>
    </row>
    <row r="640" spans="1:10" ht="15" customHeight="1" x14ac:dyDescent="0.25">
      <c r="A640" s="50"/>
      <c r="B640" s="50"/>
      <c r="C640" s="50"/>
      <c r="D640" s="50"/>
      <c r="E640" s="50"/>
      <c r="F640" s="50"/>
      <c r="G640" s="50"/>
      <c r="H640" s="50"/>
      <c r="I640" s="50"/>
      <c r="J640" s="50"/>
    </row>
    <row r="641" spans="1:10" ht="15" customHeight="1" x14ac:dyDescent="0.25">
      <c r="A641" s="50"/>
      <c r="B641" s="50"/>
      <c r="C641" s="50"/>
      <c r="D641" s="50"/>
      <c r="E641" s="50"/>
      <c r="F641" s="50"/>
      <c r="G641" s="50"/>
      <c r="H641" s="50"/>
      <c r="I641" s="50"/>
      <c r="J641" s="50"/>
    </row>
    <row r="642" spans="1:10" ht="15" customHeight="1" x14ac:dyDescent="0.25">
      <c r="A642" s="50"/>
      <c r="B642" s="50"/>
      <c r="C642" s="50"/>
      <c r="D642" s="50"/>
      <c r="E642" s="50"/>
      <c r="F642" s="50"/>
      <c r="G642" s="50"/>
      <c r="H642" s="50"/>
      <c r="I642" s="50"/>
      <c r="J642" s="50"/>
    </row>
    <row r="643" spans="1:10" ht="15" customHeight="1" x14ac:dyDescent="0.25">
      <c r="A643" s="50"/>
      <c r="B643" s="50"/>
      <c r="C643" s="50"/>
      <c r="D643" s="50"/>
      <c r="E643" s="50"/>
      <c r="F643" s="50"/>
      <c r="G643" s="50"/>
      <c r="H643" s="50"/>
      <c r="I643" s="50"/>
      <c r="J643" s="50"/>
    </row>
    <row r="644" spans="1:10" ht="15" customHeight="1" x14ac:dyDescent="0.25">
      <c r="A644" s="50"/>
      <c r="B644" s="50"/>
      <c r="C644" s="50"/>
      <c r="D644" s="50"/>
      <c r="E644" s="50"/>
      <c r="F644" s="50"/>
      <c r="G644" s="50"/>
      <c r="H644" s="50"/>
      <c r="I644" s="50"/>
      <c r="J644" s="50"/>
    </row>
    <row r="645" spans="1:10" ht="15" customHeight="1" x14ac:dyDescent="0.25">
      <c r="A645" s="50"/>
      <c r="B645" s="50"/>
      <c r="C645" s="50"/>
      <c r="D645" s="50"/>
      <c r="E645" s="50"/>
      <c r="F645" s="50"/>
      <c r="G645" s="50"/>
      <c r="H645" s="50"/>
      <c r="I645" s="50"/>
      <c r="J645" s="50"/>
    </row>
    <row r="646" spans="1:10" ht="15" customHeight="1" x14ac:dyDescent="0.25">
      <c r="A646" s="50"/>
      <c r="B646" s="50"/>
      <c r="C646" s="50"/>
      <c r="D646" s="50"/>
      <c r="E646" s="50"/>
      <c r="F646" s="50"/>
      <c r="G646" s="50"/>
      <c r="H646" s="50"/>
      <c r="I646" s="50"/>
      <c r="J646" s="50"/>
    </row>
    <row r="647" spans="1:10" ht="15" customHeight="1" x14ac:dyDescent="0.25">
      <c r="A647" s="50"/>
      <c r="B647" s="50"/>
      <c r="C647" s="50"/>
      <c r="D647" s="50"/>
      <c r="E647" s="50"/>
      <c r="F647" s="50"/>
      <c r="G647" s="50"/>
      <c r="H647" s="50"/>
      <c r="I647" s="50"/>
      <c r="J647" s="50"/>
    </row>
    <row r="648" spans="1:10" ht="15" customHeight="1" x14ac:dyDescent="0.25">
      <c r="A648" s="50"/>
      <c r="B648" s="50"/>
      <c r="C648" s="50"/>
      <c r="D648" s="50"/>
      <c r="E648" s="50"/>
      <c r="F648" s="50"/>
      <c r="G648" s="50"/>
      <c r="H648" s="50"/>
      <c r="I648" s="50"/>
      <c r="J648" s="50"/>
    </row>
    <row r="649" spans="1:10" ht="15" customHeight="1" x14ac:dyDescent="0.25">
      <c r="A649" s="50"/>
      <c r="B649" s="50"/>
      <c r="C649" s="50"/>
      <c r="D649" s="50"/>
      <c r="E649" s="50"/>
      <c r="F649" s="50"/>
      <c r="G649" s="50"/>
      <c r="H649" s="50"/>
      <c r="I649" s="50"/>
      <c r="J649" s="50"/>
    </row>
    <row r="650" spans="1:10" ht="15" customHeight="1" x14ac:dyDescent="0.25">
      <c r="A650" s="50"/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1:10" ht="15" customHeight="1" x14ac:dyDescent="0.25">
      <c r="A651" s="50"/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1:10" ht="15" customHeight="1" x14ac:dyDescent="0.25">
      <c r="A652" s="50"/>
      <c r="B652" s="50"/>
      <c r="C652" s="50"/>
      <c r="D652" s="50"/>
      <c r="E652" s="50"/>
      <c r="F652" s="50"/>
      <c r="G652" s="50"/>
      <c r="H652" s="50"/>
      <c r="I652" s="50"/>
      <c r="J652" s="50"/>
    </row>
    <row r="653" spans="1:10" ht="15" customHeight="1" x14ac:dyDescent="0.25">
      <c r="A653" s="50"/>
      <c r="B653" s="50"/>
      <c r="C653" s="50"/>
      <c r="D653" s="50"/>
      <c r="E653" s="50"/>
      <c r="F653" s="50"/>
      <c r="G653" s="50"/>
      <c r="H653" s="50"/>
      <c r="I653" s="50"/>
      <c r="J653" s="50"/>
    </row>
    <row r="654" spans="1:10" ht="15" customHeight="1" x14ac:dyDescent="0.25">
      <c r="A654" s="50"/>
      <c r="B654" s="50"/>
      <c r="C654" s="50"/>
      <c r="D654" s="50"/>
      <c r="E654" s="50"/>
      <c r="F654" s="50"/>
      <c r="G654" s="50"/>
      <c r="H654" s="50"/>
      <c r="I654" s="50"/>
      <c r="J654" s="50"/>
    </row>
    <row r="655" spans="1:10" ht="15" customHeight="1" x14ac:dyDescent="0.25">
      <c r="A655" s="50"/>
      <c r="B655" s="50"/>
      <c r="C655" s="50"/>
      <c r="D655" s="50"/>
      <c r="E655" s="50"/>
      <c r="F655" s="50"/>
      <c r="G655" s="50"/>
      <c r="H655" s="50"/>
      <c r="I655" s="50"/>
      <c r="J655" s="50"/>
    </row>
    <row r="656" spans="1:10" ht="15" customHeight="1" x14ac:dyDescent="0.25">
      <c r="A656" s="50"/>
      <c r="B656" s="50"/>
      <c r="C656" s="50"/>
      <c r="D656" s="50"/>
      <c r="E656" s="50"/>
      <c r="F656" s="50"/>
      <c r="G656" s="50"/>
      <c r="H656" s="50"/>
      <c r="I656" s="50"/>
      <c r="J656" s="50"/>
    </row>
    <row r="657" spans="1:10" ht="15" customHeight="1" x14ac:dyDescent="0.25">
      <c r="A657" s="50"/>
      <c r="B657" s="50"/>
      <c r="C657" s="50"/>
      <c r="D657" s="50"/>
      <c r="E657" s="50"/>
      <c r="F657" s="50"/>
      <c r="G657" s="50"/>
      <c r="H657" s="50"/>
      <c r="I657" s="50"/>
      <c r="J657" s="50"/>
    </row>
    <row r="658" spans="1:10" ht="15" customHeight="1" x14ac:dyDescent="0.25">
      <c r="A658" s="50"/>
      <c r="B658" s="50"/>
      <c r="C658" s="50"/>
      <c r="D658" s="50"/>
      <c r="E658" s="50"/>
      <c r="F658" s="50"/>
      <c r="G658" s="50"/>
      <c r="H658" s="50"/>
      <c r="I658" s="50"/>
      <c r="J658" s="50"/>
    </row>
    <row r="659" spans="1:10" ht="15" customHeight="1" x14ac:dyDescent="0.25">
      <c r="A659" s="50"/>
      <c r="B659" s="50"/>
      <c r="C659" s="50"/>
      <c r="D659" s="50"/>
      <c r="E659" s="50"/>
      <c r="F659" s="50"/>
      <c r="G659" s="50"/>
      <c r="H659" s="50"/>
      <c r="I659" s="50"/>
      <c r="J659" s="50"/>
    </row>
    <row r="660" spans="1:10" ht="15" customHeight="1" x14ac:dyDescent="0.25">
      <c r="A660" s="50"/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1:10" ht="15" customHeight="1" x14ac:dyDescent="0.25">
      <c r="A661" s="50"/>
      <c r="B661" s="50"/>
      <c r="C661" s="50"/>
      <c r="D661" s="50"/>
      <c r="E661" s="50"/>
      <c r="F661" s="50"/>
      <c r="G661" s="50"/>
      <c r="H661" s="50"/>
      <c r="I661" s="50"/>
      <c r="J661" s="50"/>
    </row>
    <row r="662" spans="1:10" ht="15" customHeight="1" x14ac:dyDescent="0.25">
      <c r="A662" s="50"/>
      <c r="B662" s="50"/>
      <c r="C662" s="50"/>
      <c r="D662" s="50"/>
      <c r="E662" s="50"/>
      <c r="F662" s="50"/>
      <c r="G662" s="50"/>
      <c r="H662" s="50"/>
      <c r="I662" s="50"/>
      <c r="J662" s="50"/>
    </row>
    <row r="663" spans="1:10" ht="15" customHeight="1" x14ac:dyDescent="0.25">
      <c r="A663" s="50"/>
      <c r="B663" s="50"/>
      <c r="C663" s="50"/>
      <c r="D663" s="50"/>
      <c r="E663" s="50"/>
      <c r="F663" s="50"/>
      <c r="G663" s="50"/>
      <c r="H663" s="50"/>
      <c r="I663" s="50"/>
      <c r="J663" s="50"/>
    </row>
    <row r="664" spans="1:10" ht="15" customHeight="1" x14ac:dyDescent="0.25">
      <c r="A664" s="50"/>
      <c r="B664" s="50"/>
      <c r="C664" s="50"/>
      <c r="D664" s="50"/>
      <c r="E664" s="50"/>
      <c r="F664" s="50"/>
      <c r="G664" s="50"/>
      <c r="H664" s="50"/>
      <c r="I664" s="50"/>
      <c r="J664" s="50"/>
    </row>
    <row r="665" spans="1:10" ht="15" customHeight="1" x14ac:dyDescent="0.25">
      <c r="A665" s="50"/>
      <c r="B665" s="50"/>
      <c r="C665" s="50"/>
      <c r="D665" s="50"/>
      <c r="E665" s="50"/>
      <c r="F665" s="50"/>
      <c r="G665" s="50"/>
      <c r="H665" s="50"/>
      <c r="I665" s="50"/>
      <c r="J665" s="50"/>
    </row>
    <row r="666" spans="1:10" ht="15" customHeight="1" x14ac:dyDescent="0.25">
      <c r="A666" s="50"/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1:10" ht="15" customHeight="1" x14ac:dyDescent="0.25">
      <c r="A667" s="50"/>
      <c r="B667" s="50"/>
      <c r="C667" s="50"/>
      <c r="D667" s="50"/>
      <c r="E667" s="50"/>
      <c r="F667" s="50"/>
      <c r="G667" s="50"/>
      <c r="H667" s="50"/>
      <c r="I667" s="50"/>
      <c r="J667" s="50"/>
    </row>
    <row r="668" spans="1:10" ht="15" customHeight="1" x14ac:dyDescent="0.25">
      <c r="A668" s="50"/>
      <c r="B668" s="50"/>
      <c r="C668" s="50"/>
      <c r="D668" s="50"/>
      <c r="E668" s="50"/>
      <c r="F668" s="50"/>
      <c r="G668" s="50"/>
      <c r="H668" s="50"/>
      <c r="I668" s="50"/>
      <c r="J668" s="50"/>
    </row>
    <row r="669" spans="1:10" ht="15" customHeight="1" x14ac:dyDescent="0.25">
      <c r="A669" s="50"/>
      <c r="B669" s="50"/>
      <c r="C669" s="50"/>
      <c r="D669" s="50"/>
      <c r="E669" s="50"/>
      <c r="F669" s="50"/>
      <c r="G669" s="50"/>
      <c r="H669" s="50"/>
      <c r="I669" s="50"/>
      <c r="J669" s="50"/>
    </row>
    <row r="670" spans="1:10" ht="15" customHeight="1" x14ac:dyDescent="0.25">
      <c r="A670" s="50"/>
      <c r="B670" s="50"/>
      <c r="C670" s="50"/>
      <c r="D670" s="50"/>
      <c r="E670" s="50"/>
      <c r="F670" s="50"/>
      <c r="G670" s="50"/>
      <c r="H670" s="50"/>
      <c r="I670" s="50"/>
      <c r="J670" s="50"/>
    </row>
    <row r="671" spans="1:10" ht="15" customHeight="1" x14ac:dyDescent="0.25">
      <c r="A671" s="50"/>
      <c r="B671" s="50"/>
      <c r="C671" s="50"/>
      <c r="D671" s="50"/>
      <c r="E671" s="50"/>
      <c r="F671" s="50"/>
      <c r="G671" s="50"/>
      <c r="H671" s="50"/>
      <c r="I671" s="50"/>
      <c r="J671" s="50"/>
    </row>
    <row r="672" spans="1:10" ht="15" customHeight="1" x14ac:dyDescent="0.25">
      <c r="A672" s="50"/>
      <c r="B672" s="50"/>
      <c r="C672" s="50"/>
      <c r="D672" s="50"/>
      <c r="E672" s="50"/>
      <c r="F672" s="50"/>
      <c r="G672" s="50"/>
      <c r="H672" s="50"/>
      <c r="I672" s="50"/>
      <c r="J672" s="50"/>
    </row>
    <row r="673" spans="1:10" ht="15" customHeight="1" x14ac:dyDescent="0.25">
      <c r="A673" s="50"/>
      <c r="B673" s="50"/>
      <c r="C673" s="50"/>
      <c r="D673" s="50"/>
      <c r="E673" s="50"/>
      <c r="F673" s="50"/>
      <c r="G673" s="50"/>
      <c r="H673" s="50"/>
      <c r="I673" s="50"/>
      <c r="J673" s="50"/>
    </row>
    <row r="674" spans="1:10" ht="15" customHeight="1" x14ac:dyDescent="0.25">
      <c r="A674" s="50"/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1:10" ht="15" customHeight="1" x14ac:dyDescent="0.25">
      <c r="A675" s="50"/>
      <c r="B675" s="50"/>
      <c r="C675" s="50"/>
      <c r="D675" s="50"/>
      <c r="E675" s="50"/>
      <c r="F675" s="50"/>
      <c r="G675" s="50"/>
      <c r="H675" s="50"/>
      <c r="I675" s="50"/>
      <c r="J675" s="50"/>
    </row>
    <row r="676" spans="1:10" ht="15" customHeight="1" x14ac:dyDescent="0.25">
      <c r="A676" s="50"/>
      <c r="B676" s="50"/>
      <c r="C676" s="50"/>
      <c r="D676" s="50"/>
      <c r="E676" s="50"/>
      <c r="F676" s="50"/>
      <c r="G676" s="50"/>
      <c r="H676" s="50"/>
      <c r="I676" s="50"/>
      <c r="J676" s="50"/>
    </row>
    <row r="677" spans="1:10" ht="15" customHeight="1" x14ac:dyDescent="0.25">
      <c r="A677" s="50"/>
      <c r="B677" s="50"/>
      <c r="C677" s="50"/>
      <c r="D677" s="50"/>
      <c r="E677" s="50"/>
      <c r="F677" s="50"/>
      <c r="G677" s="50"/>
      <c r="H677" s="50"/>
      <c r="I677" s="50"/>
      <c r="J677" s="50"/>
    </row>
    <row r="678" spans="1:10" ht="15" customHeight="1" x14ac:dyDescent="0.25">
      <c r="A678" s="50"/>
      <c r="B678" s="50"/>
      <c r="C678" s="50"/>
      <c r="D678" s="50"/>
      <c r="E678" s="50"/>
      <c r="F678" s="50"/>
      <c r="G678" s="50"/>
      <c r="H678" s="50"/>
      <c r="I678" s="50"/>
      <c r="J678" s="50"/>
    </row>
    <row r="679" spans="1:10" ht="15" customHeight="1" x14ac:dyDescent="0.25">
      <c r="A679" s="50"/>
      <c r="B679" s="50"/>
      <c r="C679" s="50"/>
      <c r="D679" s="50"/>
      <c r="E679" s="50"/>
      <c r="F679" s="50"/>
      <c r="G679" s="50"/>
      <c r="H679" s="50"/>
      <c r="I679" s="50"/>
      <c r="J679" s="50"/>
    </row>
    <row r="680" spans="1:10" ht="15" customHeight="1" x14ac:dyDescent="0.25">
      <c r="A680" s="50"/>
      <c r="B680" s="50"/>
      <c r="C680" s="50"/>
      <c r="D680" s="50"/>
      <c r="E680" s="50"/>
      <c r="F680" s="50"/>
      <c r="G680" s="50"/>
      <c r="H680" s="50"/>
      <c r="I680" s="50"/>
      <c r="J680" s="50"/>
    </row>
    <row r="681" spans="1:10" ht="15" customHeight="1" x14ac:dyDescent="0.25">
      <c r="A681" s="50"/>
      <c r="B681" s="50"/>
      <c r="C681" s="50"/>
      <c r="D681" s="50"/>
      <c r="E681" s="50"/>
      <c r="F681" s="50"/>
      <c r="G681" s="50"/>
      <c r="H681" s="50"/>
      <c r="I681" s="50"/>
      <c r="J681" s="50"/>
    </row>
    <row r="682" spans="1:10" ht="15" customHeight="1" x14ac:dyDescent="0.25">
      <c r="A682" s="50"/>
      <c r="B682" s="50"/>
      <c r="C682" s="50"/>
      <c r="D682" s="50"/>
      <c r="E682" s="50"/>
      <c r="F682" s="50"/>
      <c r="G682" s="50"/>
      <c r="H682" s="50"/>
      <c r="I682" s="50"/>
      <c r="J682" s="50"/>
    </row>
    <row r="683" spans="1:10" ht="15" customHeight="1" x14ac:dyDescent="0.25">
      <c r="A683" s="50"/>
      <c r="B683" s="50"/>
      <c r="C683" s="50"/>
      <c r="D683" s="50"/>
      <c r="E683" s="50"/>
      <c r="F683" s="50"/>
      <c r="G683" s="50"/>
      <c r="H683" s="50"/>
      <c r="I683" s="50"/>
      <c r="J683" s="50"/>
    </row>
    <row r="684" spans="1:10" ht="15" customHeight="1" x14ac:dyDescent="0.25">
      <c r="A684" s="50"/>
      <c r="B684" s="50"/>
      <c r="C684" s="50"/>
      <c r="D684" s="50"/>
      <c r="E684" s="50"/>
      <c r="F684" s="50"/>
      <c r="G684" s="50"/>
      <c r="H684" s="50"/>
      <c r="I684" s="50"/>
      <c r="J684" s="50"/>
    </row>
    <row r="685" spans="1:10" ht="15" customHeight="1" x14ac:dyDescent="0.25">
      <c r="A685" s="50"/>
      <c r="B685" s="50"/>
      <c r="C685" s="50"/>
      <c r="D685" s="50"/>
      <c r="E685" s="50"/>
      <c r="F685" s="50"/>
      <c r="G685" s="50"/>
      <c r="H685" s="50"/>
      <c r="I685" s="50"/>
      <c r="J685" s="50"/>
    </row>
    <row r="686" spans="1:10" ht="15" customHeight="1" x14ac:dyDescent="0.25">
      <c r="A686" s="50"/>
      <c r="B686" s="50"/>
      <c r="C686" s="50"/>
      <c r="D686" s="50"/>
      <c r="E686" s="50"/>
      <c r="F686" s="50"/>
      <c r="G686" s="50"/>
      <c r="H686" s="50"/>
      <c r="I686" s="50"/>
      <c r="J686" s="50"/>
    </row>
    <row r="687" spans="1:10" ht="15" customHeight="1" x14ac:dyDescent="0.25">
      <c r="A687" s="50"/>
      <c r="B687" s="50"/>
      <c r="C687" s="50"/>
      <c r="D687" s="50"/>
      <c r="E687" s="50"/>
      <c r="F687" s="50"/>
      <c r="G687" s="50"/>
      <c r="H687" s="50"/>
      <c r="I687" s="50"/>
      <c r="J687" s="50"/>
    </row>
    <row r="688" spans="1:10" ht="15" customHeight="1" x14ac:dyDescent="0.25">
      <c r="A688" s="50"/>
      <c r="B688" s="50"/>
      <c r="C688" s="50"/>
      <c r="D688" s="50"/>
      <c r="E688" s="50"/>
      <c r="F688" s="50"/>
      <c r="G688" s="50"/>
      <c r="H688" s="50"/>
      <c r="I688" s="50"/>
      <c r="J688" s="50"/>
    </row>
    <row r="689" spans="1:10" ht="15" customHeight="1" x14ac:dyDescent="0.25">
      <c r="A689" s="50"/>
      <c r="B689" s="50"/>
      <c r="C689" s="50"/>
      <c r="D689" s="50"/>
      <c r="E689" s="50"/>
      <c r="F689" s="50"/>
      <c r="G689" s="50"/>
      <c r="H689" s="50"/>
      <c r="I689" s="50"/>
      <c r="J689" s="50"/>
    </row>
    <row r="690" spans="1:10" ht="15" customHeight="1" x14ac:dyDescent="0.25">
      <c r="A690" s="50"/>
      <c r="B690" s="50"/>
      <c r="C690" s="50"/>
      <c r="D690" s="50"/>
      <c r="E690" s="50"/>
      <c r="F690" s="50"/>
      <c r="G690" s="50"/>
      <c r="H690" s="50"/>
      <c r="I690" s="50"/>
      <c r="J690" s="50"/>
    </row>
    <row r="691" spans="1:10" ht="15" customHeight="1" x14ac:dyDescent="0.25">
      <c r="A691" s="50"/>
      <c r="B691" s="50"/>
      <c r="C691" s="50"/>
      <c r="D691" s="50"/>
      <c r="E691" s="50"/>
      <c r="F691" s="50"/>
      <c r="G691" s="50"/>
      <c r="H691" s="50"/>
      <c r="I691" s="50"/>
      <c r="J691" s="50"/>
    </row>
    <row r="692" spans="1:10" ht="15" customHeight="1" x14ac:dyDescent="0.25">
      <c r="A692" s="50"/>
      <c r="B692" s="50"/>
      <c r="C692" s="50"/>
      <c r="D692" s="50"/>
      <c r="E692" s="50"/>
      <c r="F692" s="50"/>
      <c r="G692" s="50"/>
      <c r="H692" s="50"/>
      <c r="I692" s="50"/>
      <c r="J692" s="50"/>
    </row>
    <row r="693" spans="1:10" ht="15" customHeight="1" x14ac:dyDescent="0.25">
      <c r="A693" s="50"/>
      <c r="B693" s="50"/>
      <c r="C693" s="50"/>
      <c r="D693" s="50"/>
      <c r="E693" s="50"/>
      <c r="F693" s="50"/>
      <c r="G693" s="50"/>
      <c r="H693" s="50"/>
      <c r="I693" s="50"/>
      <c r="J693" s="50"/>
    </row>
    <row r="694" spans="1:10" ht="15" customHeight="1" x14ac:dyDescent="0.25">
      <c r="A694" s="50"/>
      <c r="B694" s="50"/>
      <c r="C694" s="50"/>
      <c r="D694" s="50"/>
      <c r="E694" s="50"/>
      <c r="F694" s="50"/>
      <c r="G694" s="50"/>
      <c r="H694" s="50"/>
      <c r="I694" s="50"/>
      <c r="J694" s="50"/>
    </row>
    <row r="695" spans="1:10" ht="15" customHeight="1" x14ac:dyDescent="0.25">
      <c r="A695" s="50"/>
      <c r="B695" s="50"/>
      <c r="C695" s="50"/>
      <c r="D695" s="50"/>
      <c r="E695" s="50"/>
      <c r="F695" s="50"/>
      <c r="G695" s="50"/>
      <c r="H695" s="50"/>
      <c r="I695" s="50"/>
      <c r="J695" s="50"/>
    </row>
    <row r="696" spans="1:10" ht="15" customHeight="1" x14ac:dyDescent="0.25">
      <c r="A696" s="50"/>
      <c r="B696" s="50"/>
      <c r="C696" s="50"/>
      <c r="D696" s="50"/>
      <c r="E696" s="50"/>
      <c r="F696" s="50"/>
      <c r="G696" s="50"/>
      <c r="H696" s="50"/>
      <c r="I696" s="50"/>
      <c r="J696" s="50"/>
    </row>
    <row r="697" spans="1:10" ht="15" customHeight="1" x14ac:dyDescent="0.25">
      <c r="A697" s="50"/>
      <c r="B697" s="50"/>
      <c r="C697" s="50"/>
      <c r="D697" s="50"/>
      <c r="E697" s="50"/>
      <c r="F697" s="50"/>
      <c r="G697" s="50"/>
      <c r="H697" s="50"/>
      <c r="I697" s="50"/>
      <c r="J697" s="50"/>
    </row>
    <row r="698" spans="1:10" ht="15" customHeight="1" x14ac:dyDescent="0.25">
      <c r="A698" s="50"/>
      <c r="B698" s="50"/>
      <c r="C698" s="50"/>
      <c r="D698" s="50"/>
      <c r="E698" s="50"/>
      <c r="F698" s="50"/>
      <c r="G698" s="50"/>
      <c r="H698" s="50"/>
      <c r="I698" s="50"/>
      <c r="J698" s="50"/>
    </row>
    <row r="699" spans="1:10" ht="15" customHeight="1" x14ac:dyDescent="0.25">
      <c r="A699" s="50"/>
      <c r="B699" s="50"/>
      <c r="C699" s="50"/>
      <c r="D699" s="50"/>
      <c r="E699" s="50"/>
      <c r="F699" s="50"/>
      <c r="G699" s="50"/>
      <c r="H699" s="50"/>
      <c r="I699" s="50"/>
      <c r="J699" s="50"/>
    </row>
    <row r="700" spans="1:10" ht="15" customHeight="1" x14ac:dyDescent="0.25">
      <c r="A700" s="50"/>
      <c r="B700" s="50"/>
      <c r="C700" s="50"/>
      <c r="D700" s="50"/>
      <c r="E700" s="50"/>
      <c r="F700" s="50"/>
      <c r="G700" s="50"/>
      <c r="H700" s="50"/>
      <c r="I700" s="50"/>
      <c r="J700" s="50"/>
    </row>
    <row r="701" spans="1:10" ht="15" customHeight="1" x14ac:dyDescent="0.25">
      <c r="A701" s="50"/>
      <c r="B701" s="50"/>
      <c r="C701" s="50"/>
      <c r="D701" s="50"/>
      <c r="E701" s="50"/>
      <c r="F701" s="50"/>
      <c r="G701" s="50"/>
      <c r="H701" s="50"/>
      <c r="I701" s="50"/>
      <c r="J701" s="50"/>
    </row>
    <row r="702" spans="1:10" ht="15" customHeight="1" x14ac:dyDescent="0.25">
      <c r="A702" s="50"/>
      <c r="B702" s="50"/>
      <c r="C702" s="50"/>
      <c r="D702" s="50"/>
      <c r="E702" s="50"/>
      <c r="F702" s="50"/>
      <c r="G702" s="50"/>
      <c r="H702" s="50"/>
      <c r="I702" s="50"/>
      <c r="J702" s="50"/>
    </row>
    <row r="703" spans="1:10" ht="15" customHeight="1" x14ac:dyDescent="0.25">
      <c r="A703" s="50"/>
      <c r="B703" s="50"/>
      <c r="C703" s="50"/>
      <c r="D703" s="50"/>
      <c r="E703" s="50"/>
      <c r="F703" s="50"/>
      <c r="G703" s="50"/>
      <c r="H703" s="50"/>
      <c r="I703" s="50"/>
      <c r="J703" s="50"/>
    </row>
    <row r="704" spans="1:10" ht="15" customHeight="1" x14ac:dyDescent="0.25">
      <c r="A704" s="50"/>
      <c r="B704" s="50"/>
      <c r="C704" s="50"/>
      <c r="D704" s="50"/>
      <c r="E704" s="50"/>
      <c r="F704" s="50"/>
      <c r="G704" s="50"/>
      <c r="H704" s="50"/>
      <c r="I704" s="50"/>
      <c r="J704" s="50"/>
    </row>
    <row r="705" spans="1:10" ht="15" customHeight="1" x14ac:dyDescent="0.25">
      <c r="A705" s="50"/>
      <c r="B705" s="50"/>
      <c r="C705" s="50"/>
      <c r="D705" s="50"/>
      <c r="E705" s="50"/>
      <c r="F705" s="50"/>
      <c r="G705" s="50"/>
      <c r="H705" s="50"/>
      <c r="I705" s="50"/>
      <c r="J705" s="50"/>
    </row>
    <row r="706" spans="1:10" ht="15" customHeight="1" x14ac:dyDescent="0.25">
      <c r="A706" s="50"/>
      <c r="B706" s="50"/>
      <c r="C706" s="50"/>
      <c r="D706" s="50"/>
      <c r="E706" s="50"/>
      <c r="F706" s="50"/>
      <c r="G706" s="50"/>
      <c r="H706" s="50"/>
      <c r="I706" s="50"/>
      <c r="J706" s="50"/>
    </row>
    <row r="707" spans="1:10" ht="15" customHeight="1" x14ac:dyDescent="0.25">
      <c r="A707" s="50"/>
      <c r="B707" s="50"/>
      <c r="C707" s="50"/>
      <c r="D707" s="50"/>
      <c r="E707" s="50"/>
      <c r="F707" s="50"/>
      <c r="G707" s="50"/>
      <c r="H707" s="50"/>
      <c r="I707" s="50"/>
      <c r="J707" s="50"/>
    </row>
    <row r="708" spans="1:10" ht="15" customHeight="1" x14ac:dyDescent="0.25">
      <c r="A708" s="50"/>
      <c r="B708" s="50"/>
      <c r="C708" s="50"/>
      <c r="D708" s="50"/>
      <c r="E708" s="50"/>
      <c r="F708" s="50"/>
      <c r="G708" s="50"/>
      <c r="H708" s="50"/>
      <c r="I708" s="50"/>
      <c r="J708" s="50"/>
    </row>
    <row r="709" spans="1:10" ht="15" customHeight="1" x14ac:dyDescent="0.25">
      <c r="A709" s="50"/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1:10" ht="15" customHeight="1" x14ac:dyDescent="0.25">
      <c r="A710" s="50"/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1:10" ht="15" customHeight="1" x14ac:dyDescent="0.25">
      <c r="A711" s="50"/>
      <c r="B711" s="50"/>
      <c r="C711" s="50"/>
      <c r="D711" s="50"/>
      <c r="E711" s="50"/>
      <c r="F711" s="50"/>
      <c r="G711" s="50"/>
      <c r="H711" s="50"/>
      <c r="I711" s="50"/>
      <c r="J711" s="50"/>
    </row>
    <row r="712" spans="1:10" ht="15" customHeight="1" x14ac:dyDescent="0.25">
      <c r="A712" s="50"/>
      <c r="B712" s="50"/>
      <c r="C712" s="50"/>
      <c r="D712" s="50"/>
      <c r="E712" s="50"/>
      <c r="F712" s="50"/>
      <c r="G712" s="50"/>
      <c r="H712" s="50"/>
      <c r="I712" s="50"/>
      <c r="J712" s="50"/>
    </row>
    <row r="713" spans="1:10" ht="15" customHeight="1" x14ac:dyDescent="0.25">
      <c r="A713" s="50"/>
      <c r="B713" s="50"/>
      <c r="C713" s="50"/>
      <c r="D713" s="50"/>
      <c r="E713" s="50"/>
      <c r="F713" s="50"/>
      <c r="G713" s="50"/>
      <c r="H713" s="50"/>
      <c r="I713" s="50"/>
      <c r="J713" s="50"/>
    </row>
    <row r="714" spans="1:10" ht="15" customHeight="1" x14ac:dyDescent="0.25">
      <c r="A714" s="50"/>
      <c r="B714" s="50"/>
      <c r="C714" s="50"/>
      <c r="D714" s="50"/>
      <c r="E714" s="50"/>
      <c r="F714" s="50"/>
      <c r="G714" s="50"/>
      <c r="H714" s="50"/>
      <c r="I714" s="50"/>
      <c r="J714" s="50"/>
    </row>
    <row r="715" spans="1:10" ht="15" customHeight="1" x14ac:dyDescent="0.25">
      <c r="A715" s="50"/>
      <c r="B715" s="50"/>
      <c r="C715" s="50"/>
      <c r="D715" s="50"/>
      <c r="E715" s="50"/>
      <c r="F715" s="50"/>
      <c r="G715" s="50"/>
      <c r="H715" s="50"/>
      <c r="I715" s="50"/>
      <c r="J715" s="50"/>
    </row>
    <row r="716" spans="1:10" ht="15" customHeight="1" x14ac:dyDescent="0.25">
      <c r="A716" s="50"/>
      <c r="B716" s="50"/>
      <c r="C716" s="50"/>
      <c r="D716" s="50"/>
      <c r="E716" s="50"/>
      <c r="F716" s="50"/>
      <c r="G716" s="50"/>
      <c r="H716" s="50"/>
      <c r="I716" s="50"/>
      <c r="J716" s="50"/>
    </row>
    <row r="717" spans="1:10" ht="15" customHeight="1" x14ac:dyDescent="0.25">
      <c r="A717" s="50"/>
      <c r="B717" s="50"/>
      <c r="C717" s="50"/>
      <c r="D717" s="50"/>
      <c r="E717" s="50"/>
      <c r="F717" s="50"/>
      <c r="G717" s="50"/>
      <c r="H717" s="50"/>
      <c r="I717" s="50"/>
      <c r="J717" s="50"/>
    </row>
    <row r="718" spans="1:10" ht="15" customHeight="1" x14ac:dyDescent="0.25">
      <c r="A718" s="50"/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1:10" ht="15" customHeight="1" x14ac:dyDescent="0.25">
      <c r="A719" s="50"/>
      <c r="B719" s="50"/>
      <c r="C719" s="50"/>
      <c r="D719" s="50"/>
      <c r="E719" s="50"/>
      <c r="F719" s="50"/>
      <c r="G719" s="50"/>
      <c r="H719" s="50"/>
      <c r="I719" s="50"/>
      <c r="J719" s="50"/>
    </row>
    <row r="720" spans="1:10" ht="15" customHeight="1" x14ac:dyDescent="0.25">
      <c r="A720" s="50"/>
      <c r="B720" s="50"/>
      <c r="C720" s="50"/>
      <c r="D720" s="50"/>
      <c r="E720" s="50"/>
      <c r="F720" s="50"/>
      <c r="G720" s="50"/>
      <c r="H720" s="50"/>
      <c r="I720" s="50"/>
      <c r="J720" s="50"/>
    </row>
    <row r="721" spans="1:10" ht="15" customHeight="1" x14ac:dyDescent="0.25">
      <c r="A721" s="50"/>
      <c r="B721" s="50"/>
      <c r="C721" s="50"/>
      <c r="D721" s="50"/>
      <c r="E721" s="50"/>
      <c r="F721" s="50"/>
      <c r="G721" s="50"/>
      <c r="H721" s="50"/>
      <c r="I721" s="50"/>
      <c r="J721" s="50"/>
    </row>
    <row r="722" spans="1:10" ht="15" customHeight="1" x14ac:dyDescent="0.25">
      <c r="A722" s="50"/>
      <c r="B722" s="50"/>
      <c r="C722" s="50"/>
      <c r="D722" s="50"/>
      <c r="E722" s="50"/>
      <c r="F722" s="50"/>
      <c r="G722" s="50"/>
      <c r="H722" s="50"/>
      <c r="I722" s="50"/>
      <c r="J722" s="50"/>
    </row>
    <row r="723" spans="1:10" ht="15" customHeight="1" x14ac:dyDescent="0.25">
      <c r="A723" s="50"/>
      <c r="B723" s="50"/>
      <c r="C723" s="50"/>
      <c r="D723" s="50"/>
      <c r="E723" s="50"/>
      <c r="F723" s="50"/>
      <c r="G723" s="50"/>
      <c r="H723" s="50"/>
      <c r="I723" s="50"/>
      <c r="J723" s="50"/>
    </row>
    <row r="724" spans="1:10" ht="15" customHeight="1" x14ac:dyDescent="0.25">
      <c r="A724" s="50"/>
      <c r="B724" s="50"/>
      <c r="C724" s="50"/>
      <c r="D724" s="50"/>
      <c r="E724" s="50"/>
      <c r="F724" s="50"/>
      <c r="G724" s="50"/>
      <c r="H724" s="50"/>
      <c r="I724" s="50"/>
      <c r="J724" s="50"/>
    </row>
    <row r="725" spans="1:10" ht="15" customHeight="1" x14ac:dyDescent="0.25">
      <c r="A725" s="50"/>
      <c r="B725" s="50"/>
      <c r="C725" s="50"/>
      <c r="D725" s="50"/>
      <c r="E725" s="50"/>
      <c r="F725" s="50"/>
      <c r="G725" s="50"/>
      <c r="H725" s="50"/>
      <c r="I725" s="50"/>
      <c r="J725" s="50"/>
    </row>
    <row r="726" spans="1:10" ht="15" customHeight="1" x14ac:dyDescent="0.25">
      <c r="A726" s="50"/>
      <c r="B726" s="50"/>
      <c r="C726" s="50"/>
      <c r="D726" s="50"/>
      <c r="E726" s="50"/>
      <c r="F726" s="50"/>
      <c r="G726" s="50"/>
      <c r="H726" s="50"/>
      <c r="I726" s="50"/>
      <c r="J726" s="50"/>
    </row>
    <row r="727" spans="1:10" ht="15" customHeight="1" x14ac:dyDescent="0.25">
      <c r="A727" s="50"/>
      <c r="B727" s="50"/>
      <c r="C727" s="50"/>
      <c r="D727" s="50"/>
      <c r="E727" s="50"/>
      <c r="F727" s="50"/>
      <c r="G727" s="50"/>
      <c r="H727" s="50"/>
      <c r="I727" s="50"/>
      <c r="J727" s="50"/>
    </row>
    <row r="728" spans="1:10" ht="15" customHeight="1" x14ac:dyDescent="0.25">
      <c r="A728" s="50"/>
      <c r="B728" s="50"/>
      <c r="C728" s="50"/>
      <c r="D728" s="50"/>
      <c r="E728" s="50"/>
      <c r="F728" s="50"/>
      <c r="G728" s="50"/>
      <c r="H728" s="50"/>
      <c r="I728" s="50"/>
      <c r="J728" s="50"/>
    </row>
    <row r="729" spans="1:10" ht="15" customHeight="1" x14ac:dyDescent="0.25">
      <c r="A729" s="50"/>
      <c r="B729" s="50"/>
      <c r="C729" s="50"/>
      <c r="D729" s="50"/>
      <c r="E729" s="50"/>
      <c r="F729" s="50"/>
      <c r="G729" s="50"/>
      <c r="H729" s="50"/>
      <c r="I729" s="50"/>
      <c r="J729" s="50"/>
    </row>
    <row r="730" spans="1:10" ht="15" customHeight="1" x14ac:dyDescent="0.25">
      <c r="A730" s="50"/>
      <c r="B730" s="50"/>
      <c r="C730" s="50"/>
      <c r="D730" s="50"/>
      <c r="E730" s="50"/>
      <c r="F730" s="50"/>
      <c r="G730" s="50"/>
      <c r="H730" s="50"/>
      <c r="I730" s="50"/>
      <c r="J730" s="50"/>
    </row>
    <row r="731" spans="1:10" ht="15" customHeight="1" x14ac:dyDescent="0.25">
      <c r="A731" s="50"/>
      <c r="B731" s="50"/>
      <c r="C731" s="50"/>
      <c r="D731" s="50"/>
      <c r="E731" s="50"/>
      <c r="F731" s="50"/>
      <c r="G731" s="50"/>
      <c r="H731" s="50"/>
      <c r="I731" s="50"/>
      <c r="J731" s="50"/>
    </row>
    <row r="732" spans="1:10" ht="15" customHeight="1" x14ac:dyDescent="0.25">
      <c r="A732" s="50"/>
      <c r="B732" s="50"/>
      <c r="C732" s="50"/>
      <c r="D732" s="50"/>
      <c r="E732" s="50"/>
      <c r="F732" s="50"/>
      <c r="G732" s="50"/>
      <c r="H732" s="50"/>
      <c r="I732" s="50"/>
      <c r="J732" s="50"/>
    </row>
    <row r="733" spans="1:10" ht="15" customHeight="1" x14ac:dyDescent="0.25">
      <c r="A733" s="50"/>
      <c r="B733" s="50"/>
      <c r="C733" s="50"/>
      <c r="D733" s="50"/>
      <c r="E733" s="50"/>
      <c r="F733" s="50"/>
      <c r="G733" s="50"/>
      <c r="H733" s="50"/>
      <c r="I733" s="50"/>
      <c r="J733" s="50"/>
    </row>
    <row r="734" spans="1:10" ht="15" customHeight="1" x14ac:dyDescent="0.25">
      <c r="A734" s="50"/>
      <c r="B734" s="50"/>
      <c r="C734" s="50"/>
      <c r="D734" s="50"/>
      <c r="E734" s="50"/>
      <c r="F734" s="50"/>
      <c r="G734" s="50"/>
      <c r="H734" s="50"/>
      <c r="I734" s="50"/>
      <c r="J734" s="50"/>
    </row>
    <row r="735" spans="1:10" ht="15" customHeight="1" x14ac:dyDescent="0.25">
      <c r="A735" s="50"/>
      <c r="B735" s="50"/>
      <c r="C735" s="50"/>
      <c r="D735" s="50"/>
      <c r="E735" s="50"/>
      <c r="F735" s="50"/>
      <c r="G735" s="50"/>
      <c r="H735" s="50"/>
      <c r="I735" s="50"/>
      <c r="J735" s="50"/>
    </row>
    <row r="736" spans="1:10" ht="15" customHeight="1" x14ac:dyDescent="0.25">
      <c r="A736" s="50"/>
      <c r="B736" s="50"/>
      <c r="C736" s="50"/>
      <c r="D736" s="50"/>
      <c r="E736" s="50"/>
      <c r="F736" s="50"/>
      <c r="G736" s="50"/>
      <c r="H736" s="50"/>
      <c r="I736" s="50"/>
      <c r="J736" s="50"/>
    </row>
    <row r="737" spans="1:10" ht="15" customHeight="1" x14ac:dyDescent="0.25">
      <c r="A737" s="50"/>
      <c r="B737" s="50"/>
      <c r="C737" s="50"/>
      <c r="D737" s="50"/>
      <c r="E737" s="50"/>
      <c r="F737" s="50"/>
      <c r="G737" s="50"/>
      <c r="H737" s="50"/>
      <c r="I737" s="50"/>
      <c r="J737" s="50"/>
    </row>
    <row r="738" spans="1:10" ht="15" customHeight="1" x14ac:dyDescent="0.25">
      <c r="A738" s="50"/>
      <c r="B738" s="50"/>
      <c r="C738" s="50"/>
      <c r="D738" s="50"/>
      <c r="E738" s="50"/>
      <c r="F738" s="50"/>
      <c r="G738" s="50"/>
      <c r="H738" s="50"/>
      <c r="I738" s="50"/>
      <c r="J738" s="50"/>
    </row>
    <row r="739" spans="1:10" ht="15" customHeight="1" x14ac:dyDescent="0.25">
      <c r="A739" s="50"/>
      <c r="B739" s="50"/>
      <c r="C739" s="50"/>
      <c r="D739" s="50"/>
      <c r="E739" s="50"/>
      <c r="F739" s="50"/>
      <c r="G739" s="50"/>
      <c r="H739" s="50"/>
      <c r="I739" s="50"/>
      <c r="J739" s="50"/>
    </row>
    <row r="740" spans="1:10" ht="15" customHeight="1" x14ac:dyDescent="0.25">
      <c r="A740" s="50"/>
      <c r="B740" s="50"/>
      <c r="C740" s="50"/>
      <c r="D740" s="50"/>
      <c r="E740" s="50"/>
      <c r="F740" s="50"/>
      <c r="G740" s="50"/>
      <c r="H740" s="50"/>
      <c r="I740" s="50"/>
      <c r="J740" s="50"/>
    </row>
    <row r="741" spans="1:10" ht="15" customHeight="1" x14ac:dyDescent="0.25">
      <c r="A741" s="50"/>
      <c r="B741" s="50"/>
      <c r="C741" s="50"/>
      <c r="D741" s="50"/>
      <c r="E741" s="50"/>
      <c r="F741" s="50"/>
      <c r="G741" s="50"/>
      <c r="H741" s="50"/>
      <c r="I741" s="50"/>
      <c r="J741" s="50"/>
    </row>
    <row r="742" spans="1:10" ht="15" customHeight="1" x14ac:dyDescent="0.25">
      <c r="A742" s="50"/>
      <c r="B742" s="50"/>
      <c r="C742" s="50"/>
      <c r="D742" s="50"/>
      <c r="E742" s="50"/>
      <c r="F742" s="50"/>
      <c r="G742" s="50"/>
      <c r="H742" s="50"/>
      <c r="I742" s="50"/>
      <c r="J742" s="50"/>
    </row>
    <row r="743" spans="1:10" ht="15" customHeight="1" x14ac:dyDescent="0.25">
      <c r="A743" s="50"/>
      <c r="B743" s="50"/>
      <c r="C743" s="50"/>
      <c r="D743" s="50"/>
      <c r="E743" s="50"/>
      <c r="F743" s="50"/>
      <c r="G743" s="50"/>
      <c r="H743" s="50"/>
      <c r="I743" s="50"/>
      <c r="J743" s="50"/>
    </row>
    <row r="744" spans="1:10" ht="15" customHeight="1" x14ac:dyDescent="0.25">
      <c r="A744" s="50"/>
      <c r="B744" s="50"/>
      <c r="C744" s="50"/>
      <c r="D744" s="50"/>
      <c r="E744" s="50"/>
      <c r="F744" s="50"/>
      <c r="G744" s="50"/>
      <c r="H744" s="50"/>
      <c r="I744" s="50"/>
      <c r="J744" s="50"/>
    </row>
    <row r="745" spans="1:10" ht="15" customHeight="1" x14ac:dyDescent="0.25">
      <c r="A745" s="50"/>
      <c r="B745" s="50"/>
      <c r="C745" s="50"/>
      <c r="D745" s="50"/>
      <c r="E745" s="50"/>
      <c r="F745" s="50"/>
      <c r="G745" s="50"/>
      <c r="H745" s="50"/>
      <c r="I745" s="50"/>
      <c r="J745" s="50"/>
    </row>
    <row r="746" spans="1:10" ht="15" customHeight="1" x14ac:dyDescent="0.25">
      <c r="A746" s="50"/>
      <c r="B746" s="50"/>
      <c r="C746" s="50"/>
      <c r="D746" s="50"/>
      <c r="E746" s="50"/>
      <c r="F746" s="50"/>
      <c r="G746" s="50"/>
      <c r="H746" s="50"/>
      <c r="I746" s="50"/>
      <c r="J746" s="50"/>
    </row>
    <row r="747" spans="1:10" ht="15" customHeight="1" x14ac:dyDescent="0.25">
      <c r="A747" s="50"/>
      <c r="B747" s="50"/>
      <c r="C747" s="50"/>
      <c r="D747" s="50"/>
      <c r="E747" s="50"/>
      <c r="F747" s="50"/>
      <c r="G747" s="50"/>
      <c r="H747" s="50"/>
      <c r="I747" s="50"/>
      <c r="J747" s="50"/>
    </row>
    <row r="748" spans="1:10" ht="15" customHeight="1" x14ac:dyDescent="0.25">
      <c r="A748" s="50"/>
      <c r="B748" s="50"/>
      <c r="C748" s="50"/>
      <c r="D748" s="50"/>
      <c r="E748" s="50"/>
      <c r="F748" s="50"/>
      <c r="G748" s="50"/>
      <c r="H748" s="50"/>
      <c r="I748" s="50"/>
      <c r="J748" s="50"/>
    </row>
    <row r="749" spans="1:10" ht="15" customHeight="1" x14ac:dyDescent="0.25">
      <c r="A749" s="50"/>
      <c r="B749" s="50"/>
      <c r="C749" s="50"/>
      <c r="D749" s="50"/>
      <c r="E749" s="50"/>
      <c r="F749" s="50"/>
      <c r="G749" s="50"/>
      <c r="H749" s="50"/>
      <c r="I749" s="50"/>
      <c r="J749" s="50"/>
    </row>
    <row r="750" spans="1:10" ht="15" customHeight="1" x14ac:dyDescent="0.25">
      <c r="A750" s="50"/>
      <c r="B750" s="50"/>
      <c r="C750" s="50"/>
      <c r="D750" s="50"/>
      <c r="E750" s="50"/>
      <c r="F750" s="50"/>
      <c r="G750" s="50"/>
      <c r="H750" s="50"/>
      <c r="I750" s="50"/>
      <c r="J750" s="50"/>
    </row>
    <row r="751" spans="1:10" ht="15" customHeight="1" x14ac:dyDescent="0.25">
      <c r="A751" s="50"/>
      <c r="B751" s="50"/>
      <c r="C751" s="50"/>
      <c r="D751" s="50"/>
      <c r="E751" s="50"/>
      <c r="F751" s="50"/>
      <c r="G751" s="50"/>
      <c r="H751" s="50"/>
      <c r="I751" s="50"/>
      <c r="J751" s="50"/>
    </row>
    <row r="752" spans="1:10" ht="15" customHeight="1" x14ac:dyDescent="0.25">
      <c r="A752" s="50"/>
      <c r="B752" s="50"/>
      <c r="C752" s="50"/>
      <c r="D752" s="50"/>
      <c r="E752" s="50"/>
      <c r="F752" s="50"/>
      <c r="G752" s="50"/>
      <c r="H752" s="50"/>
      <c r="I752" s="50"/>
      <c r="J752" s="50"/>
    </row>
    <row r="753" spans="1:10" ht="15" customHeight="1" x14ac:dyDescent="0.25">
      <c r="A753" s="50"/>
      <c r="B753" s="50"/>
      <c r="C753" s="50"/>
      <c r="D753" s="50"/>
      <c r="E753" s="50"/>
      <c r="F753" s="50"/>
      <c r="G753" s="50"/>
      <c r="H753" s="50"/>
      <c r="I753" s="50"/>
      <c r="J753" s="50"/>
    </row>
    <row r="754" spans="1:10" ht="15" customHeight="1" x14ac:dyDescent="0.25">
      <c r="A754" s="50"/>
      <c r="B754" s="50"/>
      <c r="C754" s="50"/>
      <c r="D754" s="50"/>
      <c r="E754" s="50"/>
      <c r="F754" s="50"/>
      <c r="G754" s="50"/>
      <c r="H754" s="50"/>
      <c r="I754" s="50"/>
      <c r="J754" s="50"/>
    </row>
    <row r="755" spans="1:10" ht="15" customHeight="1" x14ac:dyDescent="0.25">
      <c r="A755" s="50"/>
      <c r="B755" s="50"/>
      <c r="C755" s="50"/>
      <c r="D755" s="50"/>
      <c r="E755" s="50"/>
      <c r="F755" s="50"/>
      <c r="G755" s="50"/>
      <c r="H755" s="50"/>
      <c r="I755" s="50"/>
      <c r="J755" s="50"/>
    </row>
    <row r="756" spans="1:10" ht="15" customHeight="1" x14ac:dyDescent="0.25">
      <c r="A756" s="50"/>
      <c r="B756" s="50"/>
      <c r="C756" s="50"/>
      <c r="D756" s="50"/>
      <c r="E756" s="50"/>
      <c r="F756" s="50"/>
      <c r="G756" s="50"/>
      <c r="H756" s="50"/>
      <c r="I756" s="50"/>
      <c r="J756" s="50"/>
    </row>
    <row r="757" spans="1:10" ht="15" customHeight="1" x14ac:dyDescent="0.25">
      <c r="A757" s="50"/>
      <c r="B757" s="50"/>
      <c r="C757" s="50"/>
      <c r="D757" s="50"/>
      <c r="E757" s="50"/>
      <c r="F757" s="50"/>
      <c r="G757" s="50"/>
      <c r="H757" s="50"/>
      <c r="I757" s="50"/>
      <c r="J757" s="50"/>
    </row>
    <row r="758" spans="1:10" ht="15" customHeight="1" x14ac:dyDescent="0.25">
      <c r="A758" s="50"/>
      <c r="B758" s="50"/>
      <c r="C758" s="50"/>
      <c r="D758" s="50"/>
      <c r="E758" s="50"/>
      <c r="F758" s="50"/>
      <c r="G758" s="50"/>
      <c r="H758" s="50"/>
      <c r="I758" s="50"/>
      <c r="J758" s="50"/>
    </row>
    <row r="759" spans="1:10" ht="15" customHeight="1" x14ac:dyDescent="0.25">
      <c r="A759" s="50"/>
      <c r="B759" s="50"/>
      <c r="C759" s="50"/>
      <c r="D759" s="50"/>
      <c r="E759" s="50"/>
      <c r="F759" s="50"/>
      <c r="G759" s="50"/>
      <c r="H759" s="50"/>
      <c r="I759" s="50"/>
      <c r="J759" s="50"/>
    </row>
    <row r="760" spans="1:10" ht="15" customHeight="1" x14ac:dyDescent="0.25">
      <c r="A760" s="50"/>
      <c r="B760" s="50"/>
      <c r="C760" s="50"/>
      <c r="D760" s="50"/>
      <c r="E760" s="50"/>
      <c r="F760" s="50"/>
      <c r="G760" s="50"/>
      <c r="H760" s="50"/>
      <c r="I760" s="50"/>
      <c r="J760" s="50"/>
    </row>
    <row r="761" spans="1:10" ht="15" customHeight="1" x14ac:dyDescent="0.25">
      <c r="A761" s="50"/>
      <c r="B761" s="50"/>
      <c r="C761" s="50"/>
      <c r="D761" s="50"/>
      <c r="E761" s="50"/>
      <c r="F761" s="50"/>
      <c r="G761" s="50"/>
      <c r="H761" s="50"/>
      <c r="I761" s="50"/>
      <c r="J761" s="50"/>
    </row>
    <row r="762" spans="1:10" ht="15" customHeight="1" x14ac:dyDescent="0.25">
      <c r="A762" s="50"/>
      <c r="B762" s="50"/>
      <c r="C762" s="50"/>
      <c r="D762" s="50"/>
      <c r="E762" s="50"/>
      <c r="F762" s="50"/>
      <c r="G762" s="50"/>
      <c r="H762" s="50"/>
      <c r="I762" s="50"/>
      <c r="J762" s="50"/>
    </row>
    <row r="763" spans="1:10" ht="15" customHeight="1" x14ac:dyDescent="0.25">
      <c r="A763" s="50"/>
      <c r="B763" s="50"/>
      <c r="C763" s="50"/>
      <c r="D763" s="50"/>
      <c r="E763" s="50"/>
      <c r="F763" s="50"/>
      <c r="G763" s="50"/>
      <c r="H763" s="50"/>
      <c r="I763" s="50"/>
      <c r="J763" s="50"/>
    </row>
    <row r="764" spans="1:10" ht="15" customHeight="1" x14ac:dyDescent="0.25">
      <c r="A764" s="50"/>
      <c r="B764" s="50"/>
      <c r="C764" s="50"/>
      <c r="D764" s="50"/>
      <c r="E764" s="50"/>
      <c r="F764" s="50"/>
      <c r="G764" s="50"/>
      <c r="H764" s="50"/>
      <c r="I764" s="50"/>
      <c r="J764" s="50"/>
    </row>
    <row r="765" spans="1:10" ht="15" customHeight="1" x14ac:dyDescent="0.25">
      <c r="A765" s="50"/>
      <c r="B765" s="50"/>
      <c r="C765" s="50"/>
      <c r="D765" s="50"/>
      <c r="E765" s="50"/>
      <c r="F765" s="50"/>
      <c r="G765" s="50"/>
      <c r="H765" s="50"/>
      <c r="I765" s="50"/>
      <c r="J765" s="50"/>
    </row>
    <row r="766" spans="1:10" ht="15" customHeight="1" x14ac:dyDescent="0.25">
      <c r="A766" s="50"/>
      <c r="B766" s="50"/>
      <c r="C766" s="50"/>
      <c r="D766" s="50"/>
      <c r="E766" s="50"/>
      <c r="F766" s="50"/>
      <c r="G766" s="50"/>
      <c r="H766" s="50"/>
      <c r="I766" s="50"/>
      <c r="J766" s="50"/>
    </row>
    <row r="767" spans="1:10" ht="15" customHeight="1" x14ac:dyDescent="0.25">
      <c r="A767" s="50"/>
      <c r="B767" s="50"/>
      <c r="C767" s="50"/>
      <c r="D767" s="50"/>
      <c r="E767" s="50"/>
      <c r="F767" s="50"/>
      <c r="G767" s="50"/>
      <c r="H767" s="50"/>
      <c r="I767" s="50"/>
      <c r="J767" s="50"/>
    </row>
    <row r="768" spans="1:10" ht="15" customHeight="1" x14ac:dyDescent="0.25">
      <c r="A768" s="50"/>
      <c r="B768" s="50"/>
      <c r="C768" s="50"/>
      <c r="D768" s="50"/>
      <c r="E768" s="50"/>
      <c r="F768" s="50"/>
      <c r="G768" s="50"/>
      <c r="H768" s="50"/>
      <c r="I768" s="50"/>
      <c r="J768" s="50"/>
    </row>
    <row r="769" spans="1:10" ht="15" customHeight="1" x14ac:dyDescent="0.25">
      <c r="A769" s="50"/>
      <c r="B769" s="50"/>
      <c r="C769" s="50"/>
      <c r="D769" s="50"/>
      <c r="E769" s="50"/>
      <c r="F769" s="50"/>
      <c r="G769" s="50"/>
      <c r="H769" s="50"/>
      <c r="I769" s="50"/>
      <c r="J769" s="50"/>
    </row>
    <row r="770" spans="1:10" ht="15" customHeight="1" x14ac:dyDescent="0.25">
      <c r="A770" s="50"/>
      <c r="B770" s="50"/>
      <c r="C770" s="50"/>
      <c r="D770" s="50"/>
      <c r="E770" s="50"/>
      <c r="F770" s="50"/>
      <c r="G770" s="50"/>
      <c r="H770" s="50"/>
      <c r="I770" s="50"/>
      <c r="J770" s="50"/>
    </row>
    <row r="771" spans="1:10" ht="15" customHeight="1" x14ac:dyDescent="0.25">
      <c r="A771" s="50"/>
      <c r="B771" s="50"/>
      <c r="C771" s="50"/>
      <c r="D771" s="50"/>
      <c r="E771" s="50"/>
      <c r="F771" s="50"/>
      <c r="G771" s="50"/>
      <c r="H771" s="50"/>
      <c r="I771" s="50"/>
      <c r="J771" s="50"/>
    </row>
    <row r="772" spans="1:10" ht="15" customHeight="1" x14ac:dyDescent="0.25">
      <c r="A772" s="50"/>
      <c r="B772" s="50"/>
      <c r="C772" s="50"/>
      <c r="D772" s="50"/>
      <c r="E772" s="50"/>
      <c r="F772" s="50"/>
      <c r="G772" s="50"/>
      <c r="H772" s="50"/>
      <c r="I772" s="50"/>
      <c r="J772" s="50"/>
    </row>
    <row r="773" spans="1:10" ht="15" customHeight="1" x14ac:dyDescent="0.25">
      <c r="A773" s="50"/>
      <c r="B773" s="50"/>
      <c r="C773" s="50"/>
      <c r="D773" s="50"/>
      <c r="E773" s="50"/>
      <c r="F773" s="50"/>
      <c r="G773" s="50"/>
      <c r="H773" s="50"/>
      <c r="I773" s="50"/>
      <c r="J773" s="50"/>
    </row>
    <row r="774" spans="1:10" ht="15" customHeight="1" x14ac:dyDescent="0.25">
      <c r="A774" s="50"/>
      <c r="B774" s="50"/>
      <c r="C774" s="50"/>
      <c r="D774" s="50"/>
      <c r="E774" s="50"/>
      <c r="F774" s="50"/>
      <c r="G774" s="50"/>
      <c r="H774" s="50"/>
      <c r="I774" s="50"/>
      <c r="J774" s="50"/>
    </row>
    <row r="775" spans="1:10" ht="15" customHeight="1" x14ac:dyDescent="0.25">
      <c r="A775" s="50"/>
      <c r="B775" s="50"/>
      <c r="C775" s="50"/>
      <c r="D775" s="50"/>
      <c r="E775" s="50"/>
      <c r="F775" s="50"/>
      <c r="G775" s="50"/>
      <c r="H775" s="50"/>
      <c r="I775" s="50"/>
      <c r="J775" s="50"/>
    </row>
    <row r="776" spans="1:10" ht="15" customHeight="1" x14ac:dyDescent="0.25">
      <c r="A776" s="50"/>
      <c r="B776" s="50"/>
      <c r="C776" s="50"/>
      <c r="D776" s="50"/>
      <c r="E776" s="50"/>
      <c r="F776" s="50"/>
      <c r="G776" s="50"/>
      <c r="H776" s="50"/>
      <c r="I776" s="50"/>
      <c r="J776" s="50"/>
    </row>
    <row r="777" spans="1:10" ht="15" customHeight="1" x14ac:dyDescent="0.25">
      <c r="A777" s="50"/>
      <c r="B777" s="50"/>
      <c r="C777" s="50"/>
      <c r="D777" s="50"/>
      <c r="E777" s="50"/>
      <c r="F777" s="50"/>
      <c r="G777" s="50"/>
      <c r="H777" s="50"/>
      <c r="I777" s="50"/>
      <c r="J777" s="50"/>
    </row>
    <row r="778" spans="1:10" ht="15" customHeight="1" x14ac:dyDescent="0.25">
      <c r="A778" s="50"/>
      <c r="B778" s="50"/>
      <c r="C778" s="50"/>
      <c r="D778" s="50"/>
      <c r="E778" s="50"/>
      <c r="F778" s="50"/>
      <c r="G778" s="50"/>
      <c r="H778" s="50"/>
      <c r="I778" s="50"/>
      <c r="J778" s="50"/>
    </row>
    <row r="779" spans="1:10" ht="15" customHeight="1" x14ac:dyDescent="0.25">
      <c r="A779" s="50"/>
      <c r="B779" s="50"/>
      <c r="C779" s="50"/>
      <c r="D779" s="50"/>
      <c r="E779" s="50"/>
      <c r="F779" s="50"/>
      <c r="G779" s="50"/>
      <c r="H779" s="50"/>
      <c r="I779" s="50"/>
      <c r="J779" s="50"/>
    </row>
    <row r="780" spans="1:10" ht="15" customHeight="1" x14ac:dyDescent="0.25">
      <c r="A780" s="50"/>
      <c r="B780" s="50"/>
      <c r="C780" s="50"/>
      <c r="D780" s="50"/>
      <c r="E780" s="50"/>
      <c r="F780" s="50"/>
      <c r="G780" s="50"/>
      <c r="H780" s="50"/>
      <c r="I780" s="50"/>
      <c r="J780" s="50"/>
    </row>
    <row r="781" spans="1:10" ht="15" customHeight="1" x14ac:dyDescent="0.25">
      <c r="A781" s="50"/>
      <c r="B781" s="50"/>
      <c r="C781" s="50"/>
      <c r="D781" s="50"/>
      <c r="E781" s="50"/>
      <c r="F781" s="50"/>
      <c r="G781" s="50"/>
      <c r="H781" s="50"/>
      <c r="I781" s="50"/>
      <c r="J781" s="50"/>
    </row>
    <row r="782" spans="1:10" ht="15" customHeight="1" x14ac:dyDescent="0.25">
      <c r="A782" s="50"/>
      <c r="B782" s="50"/>
      <c r="C782" s="50"/>
      <c r="D782" s="50"/>
      <c r="E782" s="50"/>
      <c r="F782" s="50"/>
      <c r="G782" s="50"/>
      <c r="H782" s="50"/>
      <c r="I782" s="50"/>
      <c r="J782" s="50"/>
    </row>
    <row r="783" spans="1:10" ht="15" customHeight="1" x14ac:dyDescent="0.25">
      <c r="A783" s="50"/>
      <c r="B783" s="50"/>
      <c r="C783" s="50"/>
      <c r="D783" s="50"/>
      <c r="E783" s="50"/>
      <c r="F783" s="50"/>
      <c r="G783" s="50"/>
      <c r="H783" s="50"/>
      <c r="I783" s="50"/>
      <c r="J783" s="50"/>
    </row>
    <row r="784" spans="1:10" ht="15" customHeight="1" x14ac:dyDescent="0.25">
      <c r="A784" s="50"/>
      <c r="B784" s="50"/>
      <c r="C784" s="50"/>
      <c r="D784" s="50"/>
      <c r="E784" s="50"/>
      <c r="F784" s="50"/>
      <c r="G784" s="50"/>
      <c r="H784" s="50"/>
      <c r="I784" s="50"/>
      <c r="J784" s="50"/>
    </row>
    <row r="785" spans="1:10" ht="15" customHeight="1" x14ac:dyDescent="0.25">
      <c r="A785" s="50"/>
      <c r="B785" s="50"/>
      <c r="C785" s="50"/>
      <c r="D785" s="50"/>
      <c r="E785" s="50"/>
      <c r="F785" s="50"/>
      <c r="G785" s="50"/>
      <c r="H785" s="50"/>
      <c r="I785" s="50"/>
      <c r="J785" s="50"/>
    </row>
    <row r="786" spans="1:10" ht="15" customHeight="1" x14ac:dyDescent="0.25">
      <c r="A786" s="50"/>
      <c r="B786" s="50"/>
      <c r="C786" s="50"/>
      <c r="D786" s="50"/>
      <c r="E786" s="50"/>
      <c r="F786" s="50"/>
      <c r="G786" s="50"/>
      <c r="H786" s="50"/>
      <c r="I786" s="50"/>
      <c r="J786" s="50"/>
    </row>
    <row r="787" spans="1:10" ht="15" customHeight="1" x14ac:dyDescent="0.25">
      <c r="A787" s="50"/>
      <c r="B787" s="50"/>
      <c r="C787" s="50"/>
      <c r="D787" s="50"/>
      <c r="E787" s="50"/>
      <c r="F787" s="50"/>
      <c r="G787" s="50"/>
      <c r="H787" s="50"/>
      <c r="I787" s="50"/>
      <c r="J787" s="50"/>
    </row>
    <row r="788" spans="1:10" ht="15" customHeight="1" x14ac:dyDescent="0.25">
      <c r="A788" s="50"/>
      <c r="B788" s="50"/>
      <c r="C788" s="50"/>
      <c r="D788" s="50"/>
      <c r="E788" s="50"/>
      <c r="F788" s="50"/>
      <c r="G788" s="50"/>
      <c r="H788" s="50"/>
      <c r="I788" s="50"/>
      <c r="J788" s="50"/>
    </row>
    <row r="789" spans="1:10" ht="15" customHeight="1" x14ac:dyDescent="0.25">
      <c r="A789" s="50"/>
      <c r="B789" s="50"/>
      <c r="C789" s="50"/>
      <c r="D789" s="50"/>
      <c r="E789" s="50"/>
      <c r="F789" s="50"/>
      <c r="G789" s="50"/>
      <c r="H789" s="50"/>
      <c r="I789" s="50"/>
      <c r="J789" s="50"/>
    </row>
    <row r="790" spans="1:10" ht="15" customHeight="1" x14ac:dyDescent="0.25">
      <c r="A790" s="50"/>
      <c r="B790" s="50"/>
      <c r="C790" s="50"/>
      <c r="D790" s="50"/>
      <c r="E790" s="50"/>
      <c r="F790" s="50"/>
      <c r="G790" s="50"/>
      <c r="H790" s="50"/>
      <c r="I790" s="50"/>
      <c r="J790" s="50"/>
    </row>
    <row r="791" spans="1:10" ht="15" customHeight="1" x14ac:dyDescent="0.25">
      <c r="A791" s="50"/>
      <c r="B791" s="50"/>
      <c r="C791" s="50"/>
      <c r="D791" s="50"/>
      <c r="E791" s="50"/>
      <c r="F791" s="50"/>
      <c r="G791" s="50"/>
      <c r="H791" s="50"/>
      <c r="I791" s="50"/>
      <c r="J791" s="50"/>
    </row>
    <row r="792" spans="1:10" ht="15" customHeight="1" x14ac:dyDescent="0.25">
      <c r="A792" s="50"/>
      <c r="B792" s="50"/>
      <c r="C792" s="50"/>
      <c r="D792" s="50"/>
      <c r="E792" s="50"/>
      <c r="F792" s="50"/>
      <c r="G792" s="50"/>
      <c r="H792" s="50"/>
      <c r="I792" s="50"/>
      <c r="J792" s="50"/>
    </row>
    <row r="793" spans="1:10" ht="15" customHeight="1" x14ac:dyDescent="0.25">
      <c r="A793" s="50"/>
      <c r="B793" s="50"/>
      <c r="C793" s="50"/>
      <c r="D793" s="50"/>
      <c r="E793" s="50"/>
      <c r="F793" s="50"/>
      <c r="G793" s="50"/>
      <c r="H793" s="50"/>
      <c r="I793" s="50"/>
      <c r="J793" s="50"/>
    </row>
    <row r="794" spans="1:10" ht="15" customHeight="1" x14ac:dyDescent="0.25">
      <c r="A794" s="50"/>
      <c r="B794" s="50"/>
      <c r="C794" s="50"/>
      <c r="D794" s="50"/>
      <c r="E794" s="50"/>
      <c r="F794" s="50"/>
      <c r="G794" s="50"/>
      <c r="H794" s="50"/>
      <c r="I794" s="50"/>
      <c r="J794" s="50"/>
    </row>
    <row r="795" spans="1:10" ht="15" customHeight="1" x14ac:dyDescent="0.25">
      <c r="A795" s="50"/>
      <c r="B795" s="50"/>
      <c r="C795" s="50"/>
      <c r="D795" s="50"/>
      <c r="E795" s="50"/>
      <c r="F795" s="50"/>
      <c r="G795" s="50"/>
      <c r="H795" s="50"/>
      <c r="I795" s="50"/>
      <c r="J795" s="50"/>
    </row>
    <row r="796" spans="1:10" ht="15" customHeight="1" x14ac:dyDescent="0.25">
      <c r="A796" s="50"/>
      <c r="B796" s="50"/>
      <c r="C796" s="50"/>
      <c r="D796" s="50"/>
      <c r="E796" s="50"/>
      <c r="F796" s="50"/>
      <c r="G796" s="50"/>
      <c r="H796" s="50"/>
      <c r="I796" s="50"/>
      <c r="J796" s="50"/>
    </row>
    <row r="797" spans="1:10" ht="15" customHeight="1" x14ac:dyDescent="0.25">
      <c r="A797" s="50"/>
      <c r="B797" s="50"/>
      <c r="C797" s="50"/>
      <c r="D797" s="50"/>
      <c r="E797" s="50"/>
      <c r="F797" s="50"/>
      <c r="G797" s="50"/>
      <c r="H797" s="50"/>
      <c r="I797" s="50"/>
      <c r="J797" s="50"/>
    </row>
    <row r="798" spans="1:10" ht="15" customHeight="1" x14ac:dyDescent="0.25">
      <c r="A798" s="50"/>
      <c r="B798" s="50"/>
      <c r="C798" s="50"/>
      <c r="D798" s="50"/>
      <c r="E798" s="50"/>
      <c r="F798" s="50"/>
      <c r="G798" s="50"/>
      <c r="H798" s="50"/>
      <c r="I798" s="50"/>
      <c r="J798" s="50"/>
    </row>
    <row r="799" spans="1:10" ht="15" customHeight="1" x14ac:dyDescent="0.25">
      <c r="A799" s="50"/>
      <c r="B799" s="50"/>
      <c r="C799" s="50"/>
      <c r="D799" s="50"/>
      <c r="E799" s="50"/>
      <c r="F799" s="50"/>
      <c r="G799" s="50"/>
      <c r="H799" s="50"/>
      <c r="I799" s="50"/>
      <c r="J799" s="50"/>
    </row>
    <row r="800" spans="1:10" ht="15" customHeight="1" x14ac:dyDescent="0.25">
      <c r="A800" s="50"/>
      <c r="B800" s="50"/>
      <c r="C800" s="50"/>
      <c r="D800" s="50"/>
      <c r="E800" s="50"/>
      <c r="F800" s="50"/>
      <c r="G800" s="50"/>
      <c r="H800" s="50"/>
      <c r="I800" s="50"/>
      <c r="J800" s="50"/>
    </row>
    <row r="801" spans="1:10" ht="15" customHeight="1" x14ac:dyDescent="0.25">
      <c r="A801" s="50"/>
      <c r="B801" s="50"/>
      <c r="C801" s="50"/>
      <c r="D801" s="50"/>
      <c r="E801" s="50"/>
      <c r="F801" s="50"/>
      <c r="G801" s="50"/>
      <c r="H801" s="50"/>
      <c r="I801" s="50"/>
      <c r="J801" s="50"/>
    </row>
    <row r="802" spans="1:10" ht="15" customHeight="1" x14ac:dyDescent="0.25">
      <c r="A802" s="50"/>
      <c r="B802" s="50"/>
      <c r="C802" s="50"/>
      <c r="D802" s="50"/>
      <c r="E802" s="50"/>
      <c r="F802" s="50"/>
      <c r="G802" s="50"/>
      <c r="H802" s="50"/>
      <c r="I802" s="50"/>
      <c r="J802" s="50"/>
    </row>
    <row r="803" spans="1:10" ht="15" customHeight="1" x14ac:dyDescent="0.25">
      <c r="A803" s="50"/>
      <c r="B803" s="50"/>
      <c r="C803" s="50"/>
      <c r="D803" s="50"/>
      <c r="E803" s="50"/>
      <c r="F803" s="50"/>
      <c r="G803" s="50"/>
      <c r="H803" s="50"/>
      <c r="I803" s="50"/>
      <c r="J803" s="50"/>
    </row>
    <row r="804" spans="1:10" ht="15" customHeight="1" x14ac:dyDescent="0.25">
      <c r="A804" s="50"/>
      <c r="B804" s="50"/>
      <c r="C804" s="50"/>
      <c r="D804" s="50"/>
      <c r="E804" s="50"/>
      <c r="F804" s="50"/>
      <c r="G804" s="50"/>
      <c r="H804" s="50"/>
      <c r="I804" s="50"/>
      <c r="J804" s="50"/>
    </row>
    <row r="805" spans="1:10" ht="15" customHeight="1" x14ac:dyDescent="0.25">
      <c r="A805" s="50"/>
      <c r="B805" s="50"/>
      <c r="C805" s="50"/>
      <c r="D805" s="50"/>
      <c r="E805" s="50"/>
      <c r="F805" s="50"/>
      <c r="G805" s="50"/>
      <c r="H805" s="50"/>
      <c r="I805" s="50"/>
      <c r="J805" s="50"/>
    </row>
    <row r="806" spans="1:10" ht="15" customHeight="1" x14ac:dyDescent="0.25">
      <c r="A806" s="50"/>
      <c r="B806" s="50"/>
      <c r="C806" s="50"/>
      <c r="D806" s="50"/>
      <c r="E806" s="50"/>
      <c r="F806" s="50"/>
      <c r="G806" s="50"/>
      <c r="H806" s="50"/>
      <c r="I806" s="50"/>
      <c r="J806" s="50"/>
    </row>
    <row r="807" spans="1:10" ht="15" customHeight="1" x14ac:dyDescent="0.25">
      <c r="A807" s="50"/>
      <c r="B807" s="50"/>
      <c r="C807" s="50"/>
      <c r="D807" s="50"/>
      <c r="E807" s="50"/>
      <c r="F807" s="50"/>
      <c r="G807" s="50"/>
      <c r="H807" s="50"/>
      <c r="I807" s="50"/>
      <c r="J807" s="50"/>
    </row>
    <row r="808" spans="1:10" ht="15" customHeight="1" x14ac:dyDescent="0.25">
      <c r="A808" s="50"/>
      <c r="B808" s="50"/>
      <c r="C808" s="50"/>
      <c r="D808" s="50"/>
      <c r="E808" s="50"/>
      <c r="F808" s="50"/>
      <c r="G808" s="50"/>
      <c r="H808" s="50"/>
      <c r="I808" s="50"/>
      <c r="J808" s="50"/>
    </row>
    <row r="809" spans="1:10" ht="15" customHeight="1" x14ac:dyDescent="0.25">
      <c r="A809" s="50"/>
      <c r="B809" s="50"/>
      <c r="C809" s="50"/>
      <c r="D809" s="50"/>
      <c r="E809" s="50"/>
      <c r="F809" s="50"/>
      <c r="G809" s="50"/>
      <c r="H809" s="50"/>
      <c r="I809" s="50"/>
      <c r="J809" s="50"/>
    </row>
    <row r="810" spans="1:10" ht="15" customHeight="1" x14ac:dyDescent="0.25">
      <c r="A810" s="50"/>
      <c r="B810" s="50"/>
      <c r="C810" s="50"/>
      <c r="D810" s="50"/>
      <c r="E810" s="50"/>
      <c r="F810" s="50"/>
      <c r="G810" s="50"/>
      <c r="H810" s="50"/>
      <c r="I810" s="50"/>
      <c r="J810" s="50"/>
    </row>
    <row r="811" spans="1:10" ht="15" customHeight="1" x14ac:dyDescent="0.25">
      <c r="A811" s="50"/>
      <c r="B811" s="50"/>
      <c r="C811" s="50"/>
      <c r="D811" s="50"/>
      <c r="E811" s="50"/>
      <c r="F811" s="50"/>
      <c r="G811" s="50"/>
      <c r="H811" s="50"/>
      <c r="I811" s="50"/>
      <c r="J811" s="50"/>
    </row>
    <row r="812" spans="1:10" ht="15" customHeight="1" x14ac:dyDescent="0.25">
      <c r="A812" s="50"/>
      <c r="B812" s="50"/>
      <c r="C812" s="50"/>
      <c r="D812" s="50"/>
      <c r="E812" s="50"/>
      <c r="F812" s="50"/>
      <c r="G812" s="50"/>
      <c r="H812" s="50"/>
      <c r="I812" s="50"/>
      <c r="J812" s="50"/>
    </row>
    <row r="813" spans="1:10" ht="15" customHeight="1" x14ac:dyDescent="0.25">
      <c r="A813" s="50"/>
      <c r="B813" s="50"/>
      <c r="C813" s="50"/>
      <c r="D813" s="50"/>
      <c r="E813" s="50"/>
      <c r="F813" s="50"/>
      <c r="G813" s="50"/>
      <c r="H813" s="50"/>
      <c r="I813" s="50"/>
      <c r="J813" s="50"/>
    </row>
    <row r="814" spans="1:10" ht="15" customHeight="1" x14ac:dyDescent="0.25">
      <c r="A814" s="50"/>
      <c r="B814" s="50"/>
      <c r="C814" s="50"/>
      <c r="D814" s="50"/>
      <c r="E814" s="50"/>
      <c r="F814" s="50"/>
      <c r="G814" s="50"/>
      <c r="H814" s="50"/>
      <c r="I814" s="50"/>
      <c r="J814" s="50"/>
    </row>
    <row r="815" spans="1:10" ht="15" customHeight="1" x14ac:dyDescent="0.25">
      <c r="A815" s="50"/>
      <c r="B815" s="50"/>
      <c r="C815" s="50"/>
      <c r="D815" s="50"/>
      <c r="E815" s="50"/>
      <c r="F815" s="50"/>
      <c r="G815" s="50"/>
      <c r="H815" s="50"/>
      <c r="I815" s="50"/>
      <c r="J815" s="50"/>
    </row>
    <row r="816" spans="1:10" ht="15" customHeight="1" x14ac:dyDescent="0.25">
      <c r="A816" s="50"/>
      <c r="B816" s="50"/>
      <c r="C816" s="50"/>
      <c r="D816" s="50"/>
      <c r="E816" s="50"/>
      <c r="F816" s="50"/>
      <c r="G816" s="50"/>
      <c r="H816" s="50"/>
      <c r="I816" s="50"/>
      <c r="J816" s="50"/>
    </row>
    <row r="817" spans="1:10" ht="15" customHeight="1" x14ac:dyDescent="0.25">
      <c r="A817" s="50"/>
      <c r="B817" s="50"/>
      <c r="C817" s="50"/>
      <c r="D817" s="50"/>
      <c r="E817" s="50"/>
      <c r="F817" s="50"/>
      <c r="G817" s="50"/>
      <c r="H817" s="50"/>
      <c r="I817" s="50"/>
      <c r="J817" s="50"/>
    </row>
    <row r="818" spans="1:10" ht="15" customHeight="1" x14ac:dyDescent="0.25">
      <c r="A818" s="50"/>
      <c r="B818" s="50"/>
      <c r="C818" s="50"/>
      <c r="D818" s="50"/>
      <c r="E818" s="50"/>
      <c r="F818" s="50"/>
      <c r="G818" s="50"/>
      <c r="H818" s="50"/>
      <c r="I818" s="50"/>
      <c r="J818" s="50"/>
    </row>
    <row r="819" spans="1:10" ht="15" customHeight="1" x14ac:dyDescent="0.25">
      <c r="A819" s="50"/>
      <c r="B819" s="50"/>
      <c r="C819" s="50"/>
      <c r="D819" s="50"/>
      <c r="E819" s="50"/>
      <c r="F819" s="50"/>
      <c r="G819" s="50"/>
      <c r="H819" s="50"/>
      <c r="I819" s="50"/>
      <c r="J819" s="50"/>
    </row>
    <row r="820" spans="1:10" ht="15" customHeight="1" x14ac:dyDescent="0.25">
      <c r="A820" s="50"/>
      <c r="B820" s="50"/>
      <c r="C820" s="50"/>
      <c r="D820" s="50"/>
      <c r="E820" s="50"/>
      <c r="F820" s="50"/>
      <c r="G820" s="50"/>
      <c r="H820" s="50"/>
      <c r="I820" s="50"/>
      <c r="J820" s="50"/>
    </row>
    <row r="821" spans="1:10" ht="15" customHeight="1" x14ac:dyDescent="0.25">
      <c r="A821" s="50"/>
      <c r="B821" s="50"/>
      <c r="C821" s="50"/>
      <c r="D821" s="50"/>
      <c r="E821" s="50"/>
      <c r="F821" s="50"/>
      <c r="G821" s="50"/>
      <c r="H821" s="50"/>
      <c r="I821" s="50"/>
      <c r="J821" s="50"/>
    </row>
    <row r="822" spans="1:10" ht="15" customHeight="1" x14ac:dyDescent="0.25">
      <c r="A822" s="50"/>
      <c r="B822" s="50"/>
      <c r="C822" s="50"/>
      <c r="D822" s="50"/>
      <c r="E822" s="50"/>
      <c r="F822" s="50"/>
      <c r="G822" s="50"/>
      <c r="H822" s="50"/>
      <c r="I822" s="50"/>
      <c r="J822" s="50"/>
    </row>
    <row r="823" spans="1:10" ht="15" customHeight="1" x14ac:dyDescent="0.25">
      <c r="A823" s="50"/>
      <c r="B823" s="50"/>
      <c r="C823" s="50"/>
      <c r="D823" s="50"/>
      <c r="E823" s="50"/>
      <c r="F823" s="50"/>
      <c r="G823" s="50"/>
      <c r="H823" s="50"/>
      <c r="I823" s="50"/>
      <c r="J823" s="50"/>
    </row>
    <row r="824" spans="1:10" ht="15" customHeight="1" x14ac:dyDescent="0.25">
      <c r="A824" s="50"/>
      <c r="B824" s="50"/>
      <c r="C824" s="50"/>
      <c r="D824" s="50"/>
      <c r="E824" s="50"/>
      <c r="F824" s="50"/>
      <c r="G824" s="50"/>
      <c r="H824" s="50"/>
      <c r="I824" s="50"/>
      <c r="J824" s="50"/>
    </row>
    <row r="825" spans="1:10" ht="15" customHeight="1" x14ac:dyDescent="0.25">
      <c r="A825" s="50"/>
      <c r="B825" s="50"/>
      <c r="C825" s="50"/>
      <c r="D825" s="50"/>
      <c r="E825" s="50"/>
      <c r="F825" s="50"/>
      <c r="G825" s="50"/>
      <c r="H825" s="50"/>
      <c r="I825" s="50"/>
      <c r="J825" s="50"/>
    </row>
    <row r="826" spans="1:10" ht="15" customHeight="1" x14ac:dyDescent="0.25">
      <c r="A826" s="50"/>
      <c r="B826" s="50"/>
      <c r="C826" s="50"/>
      <c r="D826" s="50"/>
      <c r="E826" s="50"/>
      <c r="F826" s="50"/>
      <c r="G826" s="50"/>
      <c r="H826" s="50"/>
      <c r="I826" s="50"/>
      <c r="J826" s="50"/>
    </row>
    <row r="827" spans="1:10" ht="15" customHeight="1" x14ac:dyDescent="0.25">
      <c r="A827" s="50"/>
      <c r="B827" s="50"/>
      <c r="C827" s="50"/>
      <c r="D827" s="50"/>
      <c r="E827" s="50"/>
      <c r="F827" s="50"/>
      <c r="G827" s="50"/>
      <c r="H827" s="50"/>
      <c r="I827" s="50"/>
      <c r="J827" s="50"/>
    </row>
    <row r="828" spans="1:10" ht="15" customHeight="1" x14ac:dyDescent="0.25">
      <c r="A828" s="50"/>
      <c r="B828" s="50"/>
      <c r="C828" s="50"/>
      <c r="D828" s="50"/>
      <c r="E828" s="50"/>
      <c r="F828" s="50"/>
      <c r="G828" s="50"/>
      <c r="H828" s="50"/>
      <c r="I828" s="50"/>
      <c r="J828" s="50"/>
    </row>
    <row r="829" spans="1:10" ht="15" customHeight="1" x14ac:dyDescent="0.25">
      <c r="A829" s="50"/>
      <c r="B829" s="50"/>
      <c r="C829" s="50"/>
      <c r="D829" s="50"/>
      <c r="E829" s="50"/>
      <c r="F829" s="50"/>
      <c r="G829" s="50"/>
      <c r="H829" s="50"/>
      <c r="I829" s="50"/>
      <c r="J829" s="50"/>
    </row>
    <row r="830" spans="1:10" ht="15" customHeight="1" x14ac:dyDescent="0.25">
      <c r="A830" s="50"/>
      <c r="B830" s="50"/>
      <c r="C830" s="50"/>
      <c r="D830" s="50"/>
      <c r="E830" s="50"/>
      <c r="F830" s="50"/>
      <c r="G830" s="50"/>
      <c r="H830" s="50"/>
      <c r="I830" s="50"/>
      <c r="J830" s="50"/>
    </row>
    <row r="831" spans="1:10" ht="15" customHeight="1" x14ac:dyDescent="0.25">
      <c r="A831" s="50"/>
      <c r="B831" s="50"/>
      <c r="C831" s="50"/>
      <c r="D831" s="50"/>
      <c r="E831" s="50"/>
      <c r="F831" s="50"/>
      <c r="G831" s="50"/>
      <c r="H831" s="50"/>
      <c r="I831" s="50"/>
      <c r="J831" s="50"/>
    </row>
    <row r="832" spans="1:10" ht="15" customHeight="1" x14ac:dyDescent="0.25">
      <c r="A832" s="50"/>
      <c r="B832" s="50"/>
      <c r="C832" s="50"/>
      <c r="D832" s="50"/>
      <c r="E832" s="50"/>
      <c r="F832" s="50"/>
      <c r="G832" s="50"/>
      <c r="H832" s="50"/>
      <c r="I832" s="50"/>
      <c r="J832" s="50"/>
    </row>
    <row r="833" spans="1:10" ht="15" customHeight="1" x14ac:dyDescent="0.25">
      <c r="A833" s="50"/>
      <c r="B833" s="50"/>
      <c r="C833" s="50"/>
      <c r="D833" s="50"/>
      <c r="E833" s="50"/>
      <c r="F833" s="50"/>
      <c r="G833" s="50"/>
      <c r="H833" s="50"/>
      <c r="I833" s="50"/>
      <c r="J833" s="50"/>
    </row>
    <row r="834" spans="1:10" ht="15" customHeight="1" x14ac:dyDescent="0.25">
      <c r="A834" s="50"/>
      <c r="B834" s="50"/>
      <c r="C834" s="50"/>
      <c r="D834" s="50"/>
      <c r="E834" s="50"/>
      <c r="F834" s="50"/>
      <c r="G834" s="50"/>
      <c r="H834" s="50"/>
      <c r="I834" s="50"/>
      <c r="J834" s="50"/>
    </row>
    <row r="835" spans="1:10" ht="15" customHeight="1" x14ac:dyDescent="0.25">
      <c r="A835" s="50"/>
      <c r="B835" s="50"/>
      <c r="C835" s="50"/>
      <c r="D835" s="50"/>
      <c r="E835" s="50"/>
      <c r="F835" s="50"/>
      <c r="G835" s="50"/>
      <c r="H835" s="50"/>
      <c r="I835" s="50"/>
      <c r="J835" s="50"/>
    </row>
    <row r="836" spans="1:10" ht="15" customHeight="1" x14ac:dyDescent="0.25">
      <c r="A836" s="50"/>
      <c r="B836" s="50"/>
      <c r="C836" s="50"/>
      <c r="D836" s="50"/>
      <c r="E836" s="50"/>
      <c r="F836" s="50"/>
      <c r="G836" s="50"/>
      <c r="H836" s="50"/>
      <c r="I836" s="50"/>
      <c r="J836" s="50"/>
    </row>
    <row r="837" spans="1:10" ht="15" customHeight="1" x14ac:dyDescent="0.25">
      <c r="A837" s="50"/>
      <c r="B837" s="50"/>
      <c r="C837" s="50"/>
      <c r="D837" s="50"/>
      <c r="E837" s="50"/>
      <c r="F837" s="50"/>
      <c r="G837" s="50"/>
      <c r="H837" s="50"/>
      <c r="I837" s="50"/>
      <c r="J837" s="50"/>
    </row>
    <row r="838" spans="1:10" ht="15" customHeight="1" x14ac:dyDescent="0.25">
      <c r="A838" s="50"/>
      <c r="B838" s="50"/>
      <c r="C838" s="50"/>
      <c r="D838" s="50"/>
      <c r="E838" s="50"/>
      <c r="F838" s="50"/>
      <c r="G838" s="50"/>
      <c r="H838" s="50"/>
      <c r="I838" s="50"/>
      <c r="J838" s="50"/>
    </row>
    <row r="839" spans="1:10" ht="15" customHeight="1" x14ac:dyDescent="0.25">
      <c r="A839" s="50"/>
      <c r="B839" s="50"/>
      <c r="C839" s="50"/>
      <c r="D839" s="50"/>
      <c r="E839" s="50"/>
      <c r="F839" s="50"/>
      <c r="G839" s="50"/>
      <c r="H839" s="50"/>
      <c r="I839" s="50"/>
      <c r="J839" s="50"/>
    </row>
    <row r="840" spans="1:10" ht="15" customHeight="1" x14ac:dyDescent="0.25">
      <c r="A840" s="50"/>
      <c r="B840" s="50"/>
      <c r="C840" s="50"/>
      <c r="D840" s="50"/>
      <c r="E840" s="50"/>
      <c r="F840" s="50"/>
      <c r="G840" s="50"/>
      <c r="H840" s="50"/>
      <c r="I840" s="50"/>
      <c r="J840" s="50"/>
    </row>
    <row r="841" spans="1:10" ht="15" customHeight="1" x14ac:dyDescent="0.25">
      <c r="A841" s="50"/>
      <c r="B841" s="50"/>
      <c r="C841" s="50"/>
      <c r="D841" s="50"/>
      <c r="E841" s="50"/>
      <c r="F841" s="50"/>
      <c r="G841" s="50"/>
      <c r="H841" s="50"/>
      <c r="I841" s="50"/>
      <c r="J841" s="50"/>
    </row>
    <row r="842" spans="1:10" ht="15" customHeight="1" x14ac:dyDescent="0.25">
      <c r="A842" s="50"/>
      <c r="B842" s="50"/>
      <c r="C842" s="50"/>
      <c r="D842" s="50"/>
      <c r="E842" s="50"/>
      <c r="F842" s="50"/>
      <c r="G842" s="50"/>
      <c r="H842" s="50"/>
      <c r="I842" s="50"/>
      <c r="J842" s="50"/>
    </row>
    <row r="843" spans="1:10" ht="15" customHeight="1" x14ac:dyDescent="0.25">
      <c r="A843" s="50"/>
      <c r="B843" s="50"/>
      <c r="C843" s="50"/>
      <c r="D843" s="50"/>
      <c r="E843" s="50"/>
      <c r="F843" s="50"/>
      <c r="G843" s="50"/>
      <c r="H843" s="50"/>
      <c r="I843" s="50"/>
      <c r="J843" s="50"/>
    </row>
    <row r="844" spans="1:10" ht="15" customHeight="1" x14ac:dyDescent="0.25">
      <c r="A844" s="50"/>
      <c r="B844" s="50"/>
      <c r="C844" s="50"/>
      <c r="D844" s="50"/>
      <c r="E844" s="50"/>
      <c r="F844" s="50"/>
      <c r="G844" s="50"/>
      <c r="H844" s="50"/>
      <c r="I844" s="50"/>
      <c r="J844" s="50"/>
    </row>
    <row r="845" spans="1:10" ht="15" customHeight="1" x14ac:dyDescent="0.25">
      <c r="A845" s="50"/>
      <c r="B845" s="50"/>
      <c r="C845" s="50"/>
      <c r="D845" s="50"/>
      <c r="E845" s="50"/>
      <c r="F845" s="50"/>
      <c r="G845" s="50"/>
      <c r="H845" s="50"/>
      <c r="I845" s="50"/>
      <c r="J845" s="50"/>
    </row>
    <row r="846" spans="1:10" ht="15" customHeight="1" x14ac:dyDescent="0.25">
      <c r="A846" s="50"/>
      <c r="B846" s="50"/>
      <c r="C846" s="50"/>
      <c r="D846" s="50"/>
      <c r="E846" s="50"/>
      <c r="F846" s="50"/>
      <c r="G846" s="50"/>
      <c r="H846" s="50"/>
      <c r="I846" s="50"/>
      <c r="J846" s="50"/>
    </row>
    <row r="847" spans="1:10" ht="15" customHeight="1" x14ac:dyDescent="0.25">
      <c r="A847" s="50"/>
      <c r="B847" s="50"/>
      <c r="C847" s="50"/>
      <c r="D847" s="50"/>
      <c r="E847" s="50"/>
      <c r="F847" s="50"/>
      <c r="G847" s="50"/>
      <c r="H847" s="50"/>
      <c r="I847" s="50"/>
      <c r="J847" s="50"/>
    </row>
    <row r="848" spans="1:10" ht="15" customHeight="1" x14ac:dyDescent="0.25">
      <c r="A848" s="50"/>
      <c r="B848" s="50"/>
      <c r="C848" s="50"/>
      <c r="D848" s="50"/>
      <c r="E848" s="50"/>
      <c r="F848" s="50"/>
      <c r="G848" s="50"/>
      <c r="H848" s="50"/>
      <c r="I848" s="50"/>
      <c r="J848" s="50"/>
    </row>
    <row r="849" spans="1:10" ht="15" customHeight="1" x14ac:dyDescent="0.25">
      <c r="A849" s="50"/>
      <c r="B849" s="50"/>
      <c r="C849" s="50"/>
      <c r="D849" s="50"/>
      <c r="E849" s="50"/>
      <c r="F849" s="50"/>
      <c r="G849" s="50"/>
      <c r="H849" s="50"/>
      <c r="I849" s="50"/>
      <c r="J849" s="50"/>
    </row>
    <row r="850" spans="1:10" ht="15" customHeight="1" x14ac:dyDescent="0.25">
      <c r="A850" s="50"/>
      <c r="B850" s="50"/>
      <c r="C850" s="50"/>
      <c r="D850" s="50"/>
      <c r="E850" s="50"/>
      <c r="F850" s="50"/>
      <c r="G850" s="50"/>
      <c r="H850" s="50"/>
      <c r="I850" s="50"/>
      <c r="J850" s="50"/>
    </row>
    <row r="851" spans="1:10" ht="15" customHeight="1" x14ac:dyDescent="0.25">
      <c r="A851" s="50"/>
      <c r="B851" s="50"/>
      <c r="C851" s="50"/>
      <c r="D851" s="50"/>
      <c r="E851" s="50"/>
      <c r="F851" s="50"/>
      <c r="G851" s="50"/>
      <c r="H851" s="50"/>
      <c r="I851" s="50"/>
      <c r="J851" s="50"/>
    </row>
    <row r="852" spans="1:10" ht="15" customHeight="1" x14ac:dyDescent="0.25">
      <c r="A852" s="50"/>
      <c r="B852" s="50"/>
      <c r="C852" s="50"/>
      <c r="D852" s="50"/>
      <c r="E852" s="50"/>
      <c r="F852" s="50"/>
      <c r="G852" s="50"/>
      <c r="H852" s="50"/>
      <c r="I852" s="50"/>
      <c r="J852" s="50"/>
    </row>
    <row r="853" spans="1:10" ht="15" customHeight="1" x14ac:dyDescent="0.25">
      <c r="A853" s="50"/>
      <c r="B853" s="50"/>
      <c r="C853" s="50"/>
      <c r="D853" s="50"/>
      <c r="E853" s="50"/>
      <c r="F853" s="50"/>
      <c r="G853" s="50"/>
      <c r="H853" s="50"/>
      <c r="I853" s="50"/>
      <c r="J853" s="50"/>
    </row>
    <row r="854" spans="1:10" ht="15" customHeight="1" x14ac:dyDescent="0.25">
      <c r="A854" s="50"/>
      <c r="B854" s="50"/>
      <c r="C854" s="50"/>
      <c r="D854" s="50"/>
      <c r="E854" s="50"/>
      <c r="F854" s="50"/>
      <c r="G854" s="50"/>
      <c r="H854" s="50"/>
      <c r="I854" s="50"/>
      <c r="J854" s="50"/>
    </row>
    <row r="855" spans="1:10" ht="15" customHeight="1" x14ac:dyDescent="0.25">
      <c r="A855" s="50"/>
      <c r="B855" s="50"/>
      <c r="C855" s="50"/>
      <c r="D855" s="50"/>
      <c r="E855" s="50"/>
      <c r="F855" s="50"/>
      <c r="G855" s="50"/>
      <c r="H855" s="50"/>
      <c r="I855" s="50"/>
      <c r="J855" s="50"/>
    </row>
    <row r="856" spans="1:10" ht="15" customHeight="1" x14ac:dyDescent="0.25">
      <c r="A856" s="50"/>
      <c r="B856" s="50"/>
      <c r="C856" s="50"/>
      <c r="D856" s="50"/>
      <c r="E856" s="50"/>
      <c r="F856" s="50"/>
      <c r="G856" s="50"/>
      <c r="H856" s="50"/>
      <c r="I856" s="50"/>
      <c r="J856" s="50"/>
    </row>
    <row r="857" spans="1:10" ht="15" customHeight="1" x14ac:dyDescent="0.25">
      <c r="A857" s="50"/>
      <c r="B857" s="50"/>
      <c r="C857" s="50"/>
      <c r="D857" s="50"/>
      <c r="E857" s="50"/>
      <c r="F857" s="50"/>
      <c r="G857" s="50"/>
      <c r="H857" s="50"/>
      <c r="I857" s="50"/>
      <c r="J857" s="50"/>
    </row>
    <row r="858" spans="1:10" ht="15" customHeight="1" x14ac:dyDescent="0.25">
      <c r="A858" s="50"/>
      <c r="B858" s="50"/>
      <c r="C858" s="50"/>
      <c r="D858" s="50"/>
      <c r="E858" s="50"/>
      <c r="F858" s="50"/>
      <c r="G858" s="50"/>
      <c r="H858" s="50"/>
      <c r="I858" s="50"/>
      <c r="J858" s="50"/>
    </row>
    <row r="859" spans="1:10" ht="15" customHeight="1" x14ac:dyDescent="0.25">
      <c r="A859" s="50"/>
      <c r="B859" s="50"/>
      <c r="C859" s="50"/>
      <c r="D859" s="50"/>
      <c r="E859" s="50"/>
      <c r="F859" s="50"/>
      <c r="G859" s="50"/>
      <c r="H859" s="50"/>
      <c r="I859" s="50"/>
      <c r="J859" s="50"/>
    </row>
    <row r="860" spans="1:10" ht="15" customHeight="1" x14ac:dyDescent="0.25">
      <c r="A860" s="50"/>
      <c r="B860" s="50"/>
      <c r="C860" s="50"/>
      <c r="D860" s="50"/>
      <c r="E860" s="50"/>
      <c r="F860" s="50"/>
      <c r="G860" s="50"/>
      <c r="H860" s="50"/>
      <c r="I860" s="50"/>
      <c r="J860" s="50"/>
    </row>
    <row r="861" spans="1:10" ht="15" customHeight="1" x14ac:dyDescent="0.25">
      <c r="A861" s="50"/>
      <c r="B861" s="50"/>
      <c r="C861" s="50"/>
      <c r="D861" s="50"/>
      <c r="E861" s="50"/>
      <c r="F861" s="50"/>
      <c r="G861" s="50"/>
      <c r="H861" s="50"/>
      <c r="I861" s="50"/>
      <c r="J861" s="50"/>
    </row>
    <row r="862" spans="1:10" ht="15" customHeight="1" x14ac:dyDescent="0.25">
      <c r="A862" s="50"/>
      <c r="B862" s="50"/>
      <c r="C862" s="50"/>
      <c r="D862" s="50"/>
      <c r="E862" s="50"/>
      <c r="F862" s="50"/>
      <c r="G862" s="50"/>
      <c r="H862" s="50"/>
      <c r="I862" s="50"/>
      <c r="J862" s="50"/>
    </row>
    <row r="863" spans="1:10" ht="15" customHeight="1" x14ac:dyDescent="0.25">
      <c r="A863" s="50"/>
      <c r="B863" s="50"/>
      <c r="C863" s="50"/>
      <c r="D863" s="50"/>
      <c r="E863" s="50"/>
      <c r="F863" s="50"/>
      <c r="G863" s="50"/>
      <c r="H863" s="50"/>
      <c r="I863" s="50"/>
      <c r="J863" s="50"/>
    </row>
    <row r="864" spans="1:10" ht="15" customHeight="1" x14ac:dyDescent="0.25">
      <c r="A864" s="50"/>
      <c r="B864" s="50"/>
      <c r="C864" s="50"/>
      <c r="D864" s="50"/>
      <c r="E864" s="50"/>
      <c r="F864" s="50"/>
      <c r="G864" s="50"/>
      <c r="H864" s="50"/>
      <c r="I864" s="50"/>
      <c r="J864" s="50"/>
    </row>
    <row r="865" spans="1:10" ht="15" customHeight="1" x14ac:dyDescent="0.25">
      <c r="A865" s="50"/>
      <c r="B865" s="50"/>
      <c r="C865" s="50"/>
      <c r="D865" s="50"/>
      <c r="E865" s="50"/>
      <c r="F865" s="50"/>
      <c r="G865" s="50"/>
      <c r="H865" s="50"/>
      <c r="I865" s="50"/>
      <c r="J865" s="50"/>
    </row>
    <row r="866" spans="1:10" ht="15" customHeight="1" x14ac:dyDescent="0.25">
      <c r="A866" s="50"/>
      <c r="B866" s="50"/>
      <c r="C866" s="50"/>
      <c r="D866" s="50"/>
      <c r="E866" s="50"/>
      <c r="F866" s="50"/>
      <c r="G866" s="50"/>
      <c r="H866" s="50"/>
      <c r="I866" s="50"/>
      <c r="J866" s="50"/>
    </row>
    <row r="867" spans="1:10" ht="15" customHeight="1" x14ac:dyDescent="0.25">
      <c r="A867" s="50"/>
      <c r="B867" s="50"/>
      <c r="C867" s="50"/>
      <c r="D867" s="50"/>
      <c r="E867" s="50"/>
      <c r="F867" s="50"/>
      <c r="G867" s="50"/>
      <c r="H867" s="50"/>
      <c r="I867" s="50"/>
      <c r="J867" s="50"/>
    </row>
    <row r="868" spans="1:10" ht="15" customHeight="1" x14ac:dyDescent="0.25">
      <c r="A868" s="50"/>
      <c r="B868" s="50"/>
      <c r="C868" s="50"/>
      <c r="D868" s="50"/>
      <c r="E868" s="50"/>
      <c r="F868" s="50"/>
      <c r="G868" s="50"/>
      <c r="H868" s="50"/>
      <c r="I868" s="50"/>
      <c r="J868" s="50"/>
    </row>
    <row r="869" spans="1:10" ht="15" customHeight="1" x14ac:dyDescent="0.25">
      <c r="A869" s="50"/>
      <c r="B869" s="50"/>
      <c r="C869" s="50"/>
      <c r="D869" s="50"/>
      <c r="E869" s="50"/>
      <c r="F869" s="50"/>
      <c r="G869" s="50"/>
      <c r="H869" s="50"/>
      <c r="I869" s="50"/>
      <c r="J869" s="50"/>
    </row>
    <row r="870" spans="1:10" ht="15" customHeight="1" x14ac:dyDescent="0.25">
      <c r="A870" s="50"/>
      <c r="B870" s="50"/>
      <c r="C870" s="50"/>
      <c r="D870" s="50"/>
      <c r="E870" s="50"/>
      <c r="F870" s="50"/>
      <c r="G870" s="50"/>
      <c r="H870" s="50"/>
      <c r="I870" s="50"/>
      <c r="J870" s="50"/>
    </row>
    <row r="871" spans="1:10" ht="15" customHeight="1" x14ac:dyDescent="0.25">
      <c r="A871" s="50"/>
      <c r="B871" s="50"/>
      <c r="C871" s="50"/>
      <c r="D871" s="50"/>
      <c r="E871" s="50"/>
      <c r="F871" s="50"/>
      <c r="G871" s="50"/>
      <c r="H871" s="50"/>
      <c r="I871" s="50"/>
      <c r="J871" s="50"/>
    </row>
    <row r="872" spans="1:10" ht="15" customHeight="1" x14ac:dyDescent="0.25">
      <c r="A872" s="50"/>
      <c r="B872" s="50"/>
      <c r="C872" s="50"/>
      <c r="D872" s="50"/>
      <c r="E872" s="50"/>
      <c r="F872" s="50"/>
      <c r="G872" s="50"/>
      <c r="H872" s="50"/>
      <c r="I872" s="50"/>
      <c r="J872" s="50"/>
    </row>
    <row r="873" spans="1:10" ht="15" customHeight="1" x14ac:dyDescent="0.25">
      <c r="A873" s="50"/>
      <c r="B873" s="50"/>
      <c r="C873" s="50"/>
      <c r="D873" s="50"/>
      <c r="E873" s="50"/>
      <c r="F873" s="50"/>
      <c r="G873" s="50"/>
      <c r="H873" s="50"/>
      <c r="I873" s="50"/>
      <c r="J873" s="50"/>
    </row>
    <row r="874" spans="1:10" ht="15" customHeight="1" x14ac:dyDescent="0.25">
      <c r="A874" s="50"/>
      <c r="B874" s="50"/>
      <c r="C874" s="50"/>
      <c r="D874" s="50"/>
      <c r="E874" s="50"/>
      <c r="F874" s="50"/>
      <c r="G874" s="50"/>
      <c r="H874" s="50"/>
      <c r="I874" s="50"/>
      <c r="J874" s="50"/>
    </row>
    <row r="875" spans="1:10" ht="15" customHeight="1" x14ac:dyDescent="0.25">
      <c r="A875" s="50"/>
      <c r="B875" s="50"/>
      <c r="C875" s="50"/>
      <c r="D875" s="50"/>
      <c r="E875" s="50"/>
      <c r="F875" s="50"/>
      <c r="G875" s="50"/>
      <c r="H875" s="50"/>
      <c r="I875" s="50"/>
      <c r="J875" s="50"/>
    </row>
    <row r="876" spans="1:10" ht="15" customHeight="1" x14ac:dyDescent="0.25">
      <c r="A876" s="50"/>
      <c r="B876" s="50"/>
      <c r="C876" s="50"/>
      <c r="D876" s="50"/>
      <c r="E876" s="50"/>
      <c r="F876" s="50"/>
      <c r="G876" s="50"/>
      <c r="H876" s="50"/>
      <c r="I876" s="50"/>
      <c r="J876" s="50"/>
    </row>
    <row r="877" spans="1:10" ht="15" customHeight="1" x14ac:dyDescent="0.25">
      <c r="A877" s="50"/>
      <c r="B877" s="50"/>
      <c r="C877" s="50"/>
      <c r="D877" s="50"/>
      <c r="E877" s="50"/>
      <c r="F877" s="50"/>
      <c r="G877" s="50"/>
      <c r="H877" s="50"/>
      <c r="I877" s="50"/>
      <c r="J877" s="50"/>
    </row>
    <row r="878" spans="1:10" ht="15" customHeight="1" x14ac:dyDescent="0.25">
      <c r="A878" s="50"/>
      <c r="B878" s="50"/>
      <c r="C878" s="50"/>
      <c r="D878" s="50"/>
      <c r="E878" s="50"/>
      <c r="F878" s="50"/>
      <c r="G878" s="50"/>
      <c r="H878" s="50"/>
      <c r="I878" s="50"/>
      <c r="J878" s="50"/>
    </row>
    <row r="879" spans="1:10" ht="15" customHeight="1" x14ac:dyDescent="0.25">
      <c r="A879" s="50"/>
      <c r="B879" s="50"/>
      <c r="C879" s="50"/>
      <c r="D879" s="50"/>
      <c r="E879" s="50"/>
      <c r="F879" s="50"/>
      <c r="G879" s="50"/>
      <c r="H879" s="50"/>
      <c r="I879" s="50"/>
      <c r="J879" s="50"/>
    </row>
    <row r="880" spans="1:10" ht="15" customHeight="1" x14ac:dyDescent="0.25">
      <c r="A880" s="50"/>
      <c r="B880" s="50"/>
      <c r="C880" s="50"/>
      <c r="D880" s="50"/>
      <c r="E880" s="50"/>
      <c r="F880" s="50"/>
      <c r="G880" s="50"/>
      <c r="H880" s="50"/>
      <c r="I880" s="50"/>
      <c r="J880" s="50"/>
    </row>
    <row r="881" spans="1:10" ht="15" customHeight="1" x14ac:dyDescent="0.25">
      <c r="A881" s="50"/>
      <c r="B881" s="50"/>
      <c r="C881" s="50"/>
      <c r="D881" s="50"/>
      <c r="E881" s="50"/>
      <c r="F881" s="50"/>
      <c r="G881" s="50"/>
      <c r="H881" s="50"/>
      <c r="I881" s="50"/>
      <c r="J881" s="50"/>
    </row>
    <row r="882" spans="1:10" ht="15" customHeight="1" x14ac:dyDescent="0.25">
      <c r="A882" s="50"/>
      <c r="B882" s="50"/>
      <c r="C882" s="50"/>
      <c r="D882" s="50"/>
      <c r="E882" s="50"/>
      <c r="F882" s="50"/>
      <c r="G882" s="50"/>
      <c r="H882" s="50"/>
      <c r="I882" s="50"/>
      <c r="J882" s="50"/>
    </row>
    <row r="883" spans="1:10" ht="15" customHeight="1" x14ac:dyDescent="0.25">
      <c r="A883" s="50"/>
      <c r="B883" s="50"/>
      <c r="C883" s="50"/>
      <c r="D883" s="50"/>
      <c r="E883" s="50"/>
      <c r="F883" s="50"/>
      <c r="G883" s="50"/>
      <c r="H883" s="50"/>
      <c r="I883" s="50"/>
      <c r="J883" s="50"/>
    </row>
    <row r="884" spans="1:10" ht="15" customHeight="1" x14ac:dyDescent="0.25">
      <c r="A884" s="50"/>
      <c r="B884" s="50"/>
      <c r="C884" s="50"/>
      <c r="D884" s="50"/>
      <c r="E884" s="50"/>
      <c r="F884" s="50"/>
      <c r="G884" s="50"/>
      <c r="H884" s="50"/>
      <c r="I884" s="50"/>
      <c r="J884" s="50"/>
    </row>
    <row r="885" spans="1:10" ht="15" customHeight="1" x14ac:dyDescent="0.25">
      <c r="A885" s="50"/>
      <c r="B885" s="50"/>
      <c r="C885" s="50"/>
      <c r="D885" s="50"/>
      <c r="E885" s="50"/>
      <c r="F885" s="50"/>
      <c r="G885" s="50"/>
      <c r="H885" s="50"/>
      <c r="I885" s="50"/>
      <c r="J885" s="50"/>
    </row>
    <row r="886" spans="1:10" ht="15" customHeight="1" x14ac:dyDescent="0.25">
      <c r="A886" s="50"/>
      <c r="B886" s="50"/>
      <c r="C886" s="50"/>
      <c r="D886" s="50"/>
      <c r="E886" s="50"/>
      <c r="F886" s="50"/>
      <c r="G886" s="50"/>
      <c r="H886" s="50"/>
      <c r="I886" s="50"/>
      <c r="J886" s="50"/>
    </row>
    <row r="887" spans="1:10" ht="15" customHeight="1" x14ac:dyDescent="0.25">
      <c r="A887" s="50"/>
      <c r="B887" s="50"/>
      <c r="C887" s="50"/>
      <c r="D887" s="50"/>
      <c r="E887" s="50"/>
      <c r="F887" s="50"/>
      <c r="G887" s="50"/>
      <c r="H887" s="50"/>
      <c r="I887" s="50"/>
      <c r="J887" s="50"/>
    </row>
    <row r="888" spans="1:10" ht="15" customHeight="1" x14ac:dyDescent="0.25">
      <c r="A888" s="50"/>
      <c r="B888" s="50"/>
      <c r="C888" s="50"/>
      <c r="D888" s="50"/>
      <c r="E888" s="50"/>
      <c r="F888" s="50"/>
      <c r="G888" s="50"/>
      <c r="H888" s="50"/>
      <c r="I888" s="50"/>
      <c r="J888" s="50"/>
    </row>
    <row r="889" spans="1:10" ht="15" customHeight="1" x14ac:dyDescent="0.25">
      <c r="A889" s="50"/>
      <c r="B889" s="50"/>
      <c r="C889" s="50"/>
      <c r="D889" s="50"/>
      <c r="E889" s="50"/>
      <c r="F889" s="50"/>
      <c r="G889" s="50"/>
      <c r="H889" s="50"/>
      <c r="I889" s="50"/>
      <c r="J889" s="50"/>
    </row>
    <row r="890" spans="1:10" ht="15" customHeight="1" x14ac:dyDescent="0.25">
      <c r="A890" s="50"/>
      <c r="B890" s="50"/>
      <c r="C890" s="50"/>
      <c r="D890" s="50"/>
      <c r="E890" s="50"/>
      <c r="F890" s="50"/>
      <c r="G890" s="50"/>
      <c r="H890" s="50"/>
      <c r="I890" s="50"/>
      <c r="J890" s="50"/>
    </row>
    <row r="891" spans="1:10" ht="15" customHeight="1" x14ac:dyDescent="0.25">
      <c r="A891" s="50"/>
      <c r="B891" s="50"/>
      <c r="C891" s="50"/>
      <c r="D891" s="50"/>
      <c r="E891" s="50"/>
      <c r="F891" s="50"/>
      <c r="G891" s="50"/>
      <c r="H891" s="50"/>
      <c r="I891" s="50"/>
      <c r="J891" s="50"/>
    </row>
    <row r="892" spans="1:10" ht="15" customHeight="1" x14ac:dyDescent="0.25">
      <c r="A892" s="50"/>
      <c r="B892" s="50"/>
      <c r="C892" s="50"/>
      <c r="D892" s="50"/>
      <c r="E892" s="50"/>
      <c r="F892" s="50"/>
      <c r="G892" s="50"/>
      <c r="H892" s="50"/>
      <c r="I892" s="50"/>
      <c r="J892" s="50"/>
    </row>
    <row r="893" spans="1:10" ht="15" customHeight="1" x14ac:dyDescent="0.25">
      <c r="A893" s="50"/>
      <c r="B893" s="50"/>
      <c r="C893" s="50"/>
      <c r="D893" s="50"/>
      <c r="E893" s="50"/>
      <c r="F893" s="50"/>
      <c r="G893" s="50"/>
      <c r="H893" s="50"/>
      <c r="I893" s="50"/>
      <c r="J893" s="50"/>
    </row>
    <row r="894" spans="1:10" ht="15" customHeight="1" x14ac:dyDescent="0.25">
      <c r="A894" s="50"/>
      <c r="B894" s="50"/>
      <c r="C894" s="50"/>
      <c r="D894" s="50"/>
      <c r="E894" s="50"/>
      <c r="F894" s="50"/>
      <c r="G894" s="50"/>
      <c r="H894" s="50"/>
      <c r="I894" s="50"/>
      <c r="J894" s="50"/>
    </row>
    <row r="895" spans="1:10" ht="15" customHeight="1" x14ac:dyDescent="0.25">
      <c r="A895" s="50"/>
      <c r="B895" s="50"/>
      <c r="C895" s="50"/>
      <c r="D895" s="50"/>
      <c r="E895" s="50"/>
      <c r="F895" s="50"/>
      <c r="G895" s="50"/>
      <c r="H895" s="50"/>
      <c r="I895" s="50"/>
      <c r="J895" s="50"/>
    </row>
    <row r="896" spans="1:10" ht="15" customHeight="1" x14ac:dyDescent="0.25">
      <c r="A896" s="50"/>
      <c r="B896" s="50"/>
      <c r="C896" s="50"/>
      <c r="D896" s="50"/>
      <c r="E896" s="50"/>
      <c r="F896" s="50"/>
      <c r="G896" s="50"/>
      <c r="H896" s="50"/>
      <c r="I896" s="50"/>
      <c r="J896" s="50"/>
    </row>
    <row r="897" spans="1:10" ht="15" customHeight="1" x14ac:dyDescent="0.25">
      <c r="A897" s="50"/>
      <c r="B897" s="50"/>
      <c r="C897" s="50"/>
      <c r="D897" s="50"/>
      <c r="E897" s="50"/>
      <c r="F897" s="50"/>
      <c r="G897" s="50"/>
      <c r="H897" s="50"/>
      <c r="I897" s="50"/>
      <c r="J897" s="50"/>
    </row>
    <row r="898" spans="1:10" ht="15" customHeight="1" x14ac:dyDescent="0.25">
      <c r="A898" s="50"/>
      <c r="B898" s="50"/>
      <c r="C898" s="50"/>
      <c r="D898" s="50"/>
      <c r="E898" s="50"/>
      <c r="F898" s="50"/>
      <c r="G898" s="50"/>
      <c r="H898" s="50"/>
      <c r="I898" s="50"/>
      <c r="J898" s="50"/>
    </row>
    <row r="899" spans="1:10" ht="15" customHeight="1" x14ac:dyDescent="0.25">
      <c r="A899" s="50"/>
      <c r="B899" s="50"/>
      <c r="C899" s="50"/>
      <c r="D899" s="50"/>
      <c r="E899" s="50"/>
      <c r="F899" s="50"/>
      <c r="G899" s="50"/>
      <c r="H899" s="50"/>
      <c r="I899" s="50"/>
      <c r="J899" s="50"/>
    </row>
    <row r="900" spans="1:10" ht="15" customHeight="1" x14ac:dyDescent="0.25">
      <c r="A900" s="50"/>
      <c r="B900" s="50"/>
      <c r="C900" s="50"/>
      <c r="D900" s="50"/>
      <c r="E900" s="50"/>
      <c r="F900" s="50"/>
      <c r="G900" s="50"/>
      <c r="H900" s="50"/>
      <c r="I900" s="50"/>
      <c r="J900" s="50"/>
    </row>
    <row r="901" spans="1:10" ht="15" customHeight="1" x14ac:dyDescent="0.25">
      <c r="A901" s="50"/>
      <c r="B901" s="50"/>
      <c r="C901" s="50"/>
      <c r="D901" s="50"/>
      <c r="E901" s="50"/>
      <c r="F901" s="50"/>
      <c r="G901" s="50"/>
      <c r="H901" s="50"/>
      <c r="I901" s="50"/>
      <c r="J901" s="50"/>
    </row>
    <row r="902" spans="1:10" ht="15" customHeight="1" x14ac:dyDescent="0.25">
      <c r="A902" s="50"/>
      <c r="B902" s="50"/>
      <c r="C902" s="50"/>
      <c r="D902" s="50"/>
      <c r="E902" s="50"/>
      <c r="F902" s="50"/>
      <c r="G902" s="50"/>
      <c r="H902" s="50"/>
      <c r="I902" s="50"/>
      <c r="J902" s="50"/>
    </row>
    <row r="903" spans="1:10" ht="15" customHeight="1" x14ac:dyDescent="0.25">
      <c r="A903" s="50"/>
      <c r="B903" s="50"/>
      <c r="C903" s="50"/>
      <c r="D903" s="50"/>
      <c r="E903" s="50"/>
      <c r="F903" s="50"/>
      <c r="G903" s="50"/>
      <c r="H903" s="50"/>
      <c r="I903" s="50"/>
      <c r="J903" s="50"/>
    </row>
    <row r="904" spans="1:10" ht="15" customHeight="1" x14ac:dyDescent="0.25">
      <c r="A904" s="50"/>
      <c r="B904" s="50"/>
      <c r="C904" s="50"/>
      <c r="D904" s="50"/>
      <c r="E904" s="50"/>
      <c r="F904" s="50"/>
      <c r="G904" s="50"/>
      <c r="H904" s="50"/>
      <c r="I904" s="50"/>
      <c r="J904" s="50"/>
    </row>
    <row r="905" spans="1:10" ht="15" customHeight="1" x14ac:dyDescent="0.25">
      <c r="A905" s="50"/>
      <c r="B905" s="50"/>
      <c r="C905" s="50"/>
      <c r="D905" s="50"/>
      <c r="E905" s="50"/>
      <c r="F905" s="50"/>
      <c r="G905" s="50"/>
      <c r="H905" s="50"/>
      <c r="I905" s="50"/>
      <c r="J905" s="50"/>
    </row>
    <row r="906" spans="1:10" ht="15" customHeight="1" x14ac:dyDescent="0.25">
      <c r="A906" s="50"/>
      <c r="B906" s="50"/>
      <c r="C906" s="50"/>
      <c r="D906" s="50"/>
      <c r="E906" s="50"/>
      <c r="F906" s="50"/>
      <c r="G906" s="50"/>
      <c r="H906" s="50"/>
      <c r="I906" s="50"/>
      <c r="J906" s="50"/>
    </row>
    <row r="907" spans="1:10" ht="15" customHeight="1" x14ac:dyDescent="0.25">
      <c r="A907" s="50"/>
      <c r="B907" s="50"/>
      <c r="C907" s="50"/>
      <c r="D907" s="50"/>
      <c r="E907" s="50"/>
      <c r="F907" s="50"/>
      <c r="G907" s="50"/>
      <c r="H907" s="50"/>
      <c r="I907" s="50"/>
      <c r="J907" s="50"/>
    </row>
    <row r="908" spans="1:10" ht="15" customHeight="1" x14ac:dyDescent="0.25">
      <c r="A908" s="50"/>
      <c r="B908" s="50"/>
      <c r="C908" s="50"/>
      <c r="D908" s="50"/>
      <c r="E908" s="50"/>
      <c r="F908" s="50"/>
      <c r="G908" s="50"/>
      <c r="H908" s="50"/>
      <c r="I908" s="50"/>
      <c r="J908" s="50"/>
    </row>
    <row r="909" spans="1:10" ht="15" customHeight="1" x14ac:dyDescent="0.25">
      <c r="A909" s="50"/>
      <c r="B909" s="50"/>
      <c r="C909" s="50"/>
      <c r="D909" s="50"/>
      <c r="E909" s="50"/>
      <c r="F909" s="50"/>
      <c r="G909" s="50"/>
      <c r="H909" s="50"/>
      <c r="I909" s="50"/>
      <c r="J909" s="50"/>
    </row>
    <row r="910" spans="1:10" ht="15" customHeight="1" x14ac:dyDescent="0.25">
      <c r="A910" s="50"/>
      <c r="B910" s="50"/>
      <c r="C910" s="50"/>
      <c r="D910" s="50"/>
      <c r="E910" s="50"/>
      <c r="F910" s="50"/>
      <c r="G910" s="50"/>
      <c r="H910" s="50"/>
      <c r="I910" s="50"/>
      <c r="J910" s="50"/>
    </row>
    <row r="911" spans="1:10" ht="15" customHeight="1" x14ac:dyDescent="0.25">
      <c r="A911" s="50"/>
      <c r="B911" s="50"/>
      <c r="C911" s="50"/>
      <c r="D911" s="50"/>
      <c r="E911" s="50"/>
      <c r="F911" s="50"/>
      <c r="G911" s="50"/>
      <c r="H911" s="50"/>
      <c r="I911" s="50"/>
      <c r="J911" s="50"/>
    </row>
    <row r="912" spans="1:10" ht="15" customHeight="1" x14ac:dyDescent="0.25">
      <c r="A912" s="50"/>
      <c r="B912" s="50"/>
      <c r="C912" s="50"/>
      <c r="D912" s="50"/>
      <c r="E912" s="50"/>
      <c r="F912" s="50"/>
      <c r="G912" s="50"/>
      <c r="H912" s="50"/>
      <c r="I912" s="50"/>
      <c r="J912" s="50"/>
    </row>
    <row r="913" spans="1:10" ht="15" customHeight="1" x14ac:dyDescent="0.25">
      <c r="A913" s="50"/>
      <c r="B913" s="50"/>
      <c r="C913" s="50"/>
      <c r="D913" s="50"/>
      <c r="E913" s="50"/>
      <c r="F913" s="50"/>
      <c r="G913" s="50"/>
      <c r="H913" s="50"/>
      <c r="I913" s="50"/>
      <c r="J913" s="50"/>
    </row>
    <row r="914" spans="1:10" ht="15" customHeight="1" x14ac:dyDescent="0.25">
      <c r="A914" s="50"/>
      <c r="B914" s="50"/>
      <c r="C914" s="50"/>
      <c r="D914" s="50"/>
      <c r="E914" s="50"/>
      <c r="F914" s="50"/>
      <c r="G914" s="50"/>
      <c r="H914" s="50"/>
      <c r="I914" s="50"/>
      <c r="J914" s="50"/>
    </row>
    <row r="915" spans="1:10" ht="15" customHeight="1" x14ac:dyDescent="0.25">
      <c r="A915" s="50"/>
      <c r="B915" s="50"/>
      <c r="C915" s="50"/>
      <c r="D915" s="50"/>
      <c r="E915" s="50"/>
      <c r="F915" s="50"/>
      <c r="G915" s="50"/>
      <c r="H915" s="50"/>
      <c r="I915" s="50"/>
      <c r="J915" s="50"/>
    </row>
    <row r="916" spans="1:10" ht="15" customHeight="1" x14ac:dyDescent="0.25">
      <c r="A916" s="50"/>
      <c r="B916" s="50"/>
      <c r="C916" s="50"/>
      <c r="D916" s="50"/>
      <c r="E916" s="50"/>
      <c r="F916" s="50"/>
      <c r="G916" s="50"/>
      <c r="H916" s="50"/>
      <c r="I916" s="50"/>
      <c r="J916" s="50"/>
    </row>
    <row r="917" spans="1:10" ht="15" customHeight="1" x14ac:dyDescent="0.25">
      <c r="A917" s="50"/>
      <c r="B917" s="50"/>
      <c r="C917" s="50"/>
      <c r="D917" s="50"/>
      <c r="E917" s="50"/>
      <c r="F917" s="50"/>
      <c r="G917" s="50"/>
      <c r="H917" s="50"/>
      <c r="I917" s="50"/>
      <c r="J917" s="50"/>
    </row>
    <row r="918" spans="1:10" ht="15" customHeight="1" x14ac:dyDescent="0.25">
      <c r="A918" s="50"/>
      <c r="B918" s="50"/>
      <c r="C918" s="50"/>
      <c r="D918" s="50"/>
      <c r="E918" s="50"/>
      <c r="F918" s="50"/>
      <c r="G918" s="50"/>
      <c r="H918" s="50"/>
      <c r="I918" s="50"/>
      <c r="J918" s="50"/>
    </row>
    <row r="919" spans="1:10" ht="15" customHeight="1" x14ac:dyDescent="0.25">
      <c r="A919" s="50"/>
      <c r="B919" s="50"/>
      <c r="C919" s="50"/>
      <c r="D919" s="50"/>
      <c r="E919" s="50"/>
      <c r="F919" s="50"/>
      <c r="G919" s="50"/>
      <c r="H919" s="50"/>
      <c r="I919" s="50"/>
      <c r="J919" s="50"/>
    </row>
    <row r="920" spans="1:10" ht="15" customHeight="1" x14ac:dyDescent="0.25">
      <c r="A920" s="50"/>
      <c r="B920" s="50"/>
      <c r="C920" s="50"/>
      <c r="D920" s="50"/>
      <c r="E920" s="50"/>
      <c r="F920" s="50"/>
      <c r="G920" s="50"/>
      <c r="H920" s="50"/>
      <c r="I920" s="50"/>
      <c r="J920" s="50"/>
    </row>
    <row r="921" spans="1:10" ht="15" customHeight="1" x14ac:dyDescent="0.25">
      <c r="A921" s="50"/>
      <c r="B921" s="50"/>
      <c r="C921" s="50"/>
      <c r="D921" s="50"/>
      <c r="E921" s="50"/>
      <c r="F921" s="50"/>
      <c r="G921" s="50"/>
      <c r="H921" s="50"/>
      <c r="I921" s="50"/>
      <c r="J921" s="50"/>
    </row>
    <row r="922" spans="1:10" ht="15" customHeight="1" x14ac:dyDescent="0.25">
      <c r="A922" s="50"/>
      <c r="B922" s="50"/>
      <c r="C922" s="50"/>
      <c r="D922" s="50"/>
      <c r="E922" s="50"/>
      <c r="F922" s="50"/>
      <c r="G922" s="50"/>
      <c r="H922" s="50"/>
      <c r="I922" s="50"/>
      <c r="J922" s="50"/>
    </row>
    <row r="923" spans="1:10" ht="15" customHeight="1" x14ac:dyDescent="0.25">
      <c r="A923" s="50"/>
      <c r="B923" s="50"/>
      <c r="C923" s="50"/>
      <c r="D923" s="50"/>
      <c r="E923" s="50"/>
      <c r="F923" s="50"/>
      <c r="G923" s="50"/>
      <c r="H923" s="50"/>
      <c r="I923" s="50"/>
      <c r="J923" s="50"/>
    </row>
    <row r="924" spans="1:10" ht="15" customHeight="1" x14ac:dyDescent="0.25">
      <c r="A924" s="50"/>
      <c r="B924" s="50"/>
      <c r="C924" s="50"/>
      <c r="D924" s="50"/>
      <c r="E924" s="50"/>
      <c r="F924" s="50"/>
      <c r="G924" s="50"/>
      <c r="H924" s="50"/>
      <c r="I924" s="50"/>
      <c r="J924" s="50"/>
    </row>
    <row r="925" spans="1:10" ht="15" customHeight="1" x14ac:dyDescent="0.25">
      <c r="A925" s="50"/>
      <c r="B925" s="50"/>
      <c r="C925" s="50"/>
      <c r="D925" s="50"/>
      <c r="E925" s="50"/>
      <c r="F925" s="50"/>
      <c r="G925" s="50"/>
      <c r="H925" s="50"/>
      <c r="I925" s="50"/>
      <c r="J925" s="50"/>
    </row>
    <row r="926" spans="1:10" ht="15" customHeight="1" x14ac:dyDescent="0.25">
      <c r="A926" s="50"/>
      <c r="B926" s="50"/>
      <c r="C926" s="50"/>
      <c r="D926" s="50"/>
      <c r="E926" s="50"/>
      <c r="F926" s="50"/>
      <c r="G926" s="50"/>
      <c r="H926" s="50"/>
      <c r="I926" s="50"/>
      <c r="J926" s="50"/>
    </row>
    <row r="927" spans="1:10" ht="15" customHeight="1" x14ac:dyDescent="0.25">
      <c r="A927" s="50"/>
      <c r="B927" s="50"/>
      <c r="C927" s="50"/>
      <c r="D927" s="50"/>
      <c r="E927" s="50"/>
      <c r="F927" s="50"/>
      <c r="G927" s="50"/>
      <c r="H927" s="50"/>
      <c r="I927" s="50"/>
      <c r="J927" s="50"/>
    </row>
    <row r="928" spans="1:10" ht="15" customHeight="1" x14ac:dyDescent="0.25">
      <c r="A928" s="50"/>
      <c r="B928" s="50"/>
      <c r="C928" s="50"/>
      <c r="D928" s="50"/>
      <c r="E928" s="50"/>
      <c r="F928" s="50"/>
      <c r="G928" s="50"/>
      <c r="H928" s="50"/>
      <c r="I928" s="50"/>
      <c r="J928" s="50"/>
    </row>
    <row r="929" spans="1:10" ht="15" customHeight="1" x14ac:dyDescent="0.25">
      <c r="A929" s="50"/>
      <c r="B929" s="50"/>
      <c r="C929" s="50"/>
      <c r="D929" s="50"/>
      <c r="E929" s="50"/>
      <c r="F929" s="50"/>
      <c r="G929" s="50"/>
      <c r="H929" s="50"/>
      <c r="I929" s="50"/>
      <c r="J929" s="50"/>
    </row>
    <row r="930" spans="1:10" ht="15" customHeight="1" x14ac:dyDescent="0.25">
      <c r="A930" s="50"/>
      <c r="B930" s="50"/>
      <c r="C930" s="50"/>
      <c r="D930" s="50"/>
      <c r="E930" s="50"/>
      <c r="F930" s="50"/>
      <c r="G930" s="50"/>
      <c r="H930" s="50"/>
      <c r="I930" s="50"/>
      <c r="J930" s="50"/>
    </row>
    <row r="931" spans="1:10" ht="15" customHeight="1" x14ac:dyDescent="0.25">
      <c r="A931" s="50"/>
      <c r="B931" s="50"/>
      <c r="C931" s="50"/>
      <c r="D931" s="50"/>
      <c r="E931" s="50"/>
      <c r="F931" s="50"/>
      <c r="G931" s="50"/>
      <c r="H931" s="50"/>
      <c r="I931" s="50"/>
      <c r="J931" s="50"/>
    </row>
    <row r="932" spans="1:10" ht="15" customHeight="1" x14ac:dyDescent="0.25">
      <c r="A932" s="50"/>
      <c r="B932" s="50"/>
      <c r="C932" s="50"/>
      <c r="D932" s="50"/>
      <c r="E932" s="50"/>
      <c r="F932" s="50"/>
      <c r="G932" s="50"/>
      <c r="H932" s="50"/>
      <c r="I932" s="50"/>
      <c r="J932" s="50"/>
    </row>
    <row r="933" spans="1:10" ht="15" customHeight="1" x14ac:dyDescent="0.25">
      <c r="A933" s="50"/>
      <c r="B933" s="50"/>
      <c r="C933" s="50"/>
      <c r="D933" s="50"/>
      <c r="E933" s="50"/>
      <c r="F933" s="50"/>
      <c r="G933" s="50"/>
      <c r="H933" s="50"/>
      <c r="I933" s="50"/>
      <c r="J933" s="50"/>
    </row>
    <row r="934" spans="1:10" ht="15" customHeight="1" x14ac:dyDescent="0.25">
      <c r="A934" s="50"/>
      <c r="B934" s="50"/>
      <c r="C934" s="50"/>
      <c r="D934" s="50"/>
      <c r="E934" s="50"/>
      <c r="F934" s="50"/>
      <c r="G934" s="50"/>
      <c r="H934" s="50"/>
      <c r="I934" s="50"/>
      <c r="J934" s="50"/>
    </row>
    <row r="935" spans="1:10" ht="15" customHeight="1" x14ac:dyDescent="0.25">
      <c r="A935" s="50"/>
      <c r="B935" s="50"/>
      <c r="C935" s="50"/>
      <c r="D935" s="50"/>
      <c r="E935" s="50"/>
      <c r="F935" s="50"/>
      <c r="G935" s="50"/>
      <c r="H935" s="50"/>
      <c r="I935" s="50"/>
      <c r="J935" s="50"/>
    </row>
    <row r="936" spans="1:10" ht="15" customHeight="1" x14ac:dyDescent="0.25">
      <c r="A936" s="50"/>
      <c r="B936" s="50"/>
      <c r="C936" s="50"/>
      <c r="D936" s="50"/>
      <c r="E936" s="50"/>
      <c r="F936" s="50"/>
      <c r="G936" s="50"/>
      <c r="H936" s="50"/>
      <c r="I936" s="50"/>
      <c r="J936" s="50"/>
    </row>
    <row r="937" spans="1:10" ht="15" customHeight="1" x14ac:dyDescent="0.25">
      <c r="A937" s="50"/>
      <c r="B937" s="50"/>
      <c r="C937" s="50"/>
      <c r="D937" s="50"/>
      <c r="E937" s="50"/>
      <c r="F937" s="50"/>
      <c r="G937" s="50"/>
      <c r="H937" s="50"/>
      <c r="I937" s="50"/>
      <c r="J937" s="50"/>
    </row>
    <row r="938" spans="1:10" ht="15" customHeight="1" x14ac:dyDescent="0.25">
      <c r="A938" s="50"/>
      <c r="B938" s="50"/>
      <c r="C938" s="50"/>
      <c r="D938" s="50"/>
      <c r="E938" s="50"/>
      <c r="F938" s="50"/>
      <c r="G938" s="50"/>
      <c r="H938" s="50"/>
      <c r="I938" s="50"/>
      <c r="J938" s="50"/>
    </row>
    <row r="939" spans="1:10" ht="15" customHeight="1" x14ac:dyDescent="0.25">
      <c r="A939" s="50"/>
      <c r="B939" s="50"/>
      <c r="C939" s="50"/>
      <c r="D939" s="50"/>
      <c r="E939" s="50"/>
      <c r="F939" s="50"/>
      <c r="G939" s="50"/>
      <c r="H939" s="50"/>
      <c r="I939" s="50"/>
      <c r="J939" s="50"/>
    </row>
    <row r="940" spans="1:10" ht="15" customHeight="1" x14ac:dyDescent="0.25">
      <c r="A940" s="50"/>
      <c r="B940" s="50"/>
      <c r="C940" s="50"/>
      <c r="D940" s="50"/>
      <c r="E940" s="50"/>
      <c r="F940" s="50"/>
      <c r="G940" s="50"/>
      <c r="H940" s="50"/>
      <c r="I940" s="50"/>
      <c r="J940" s="50"/>
    </row>
    <row r="941" spans="1:10" ht="15" customHeight="1" x14ac:dyDescent="0.25">
      <c r="A941" s="50"/>
      <c r="B941" s="50"/>
      <c r="C941" s="50"/>
      <c r="D941" s="50"/>
      <c r="E941" s="50"/>
      <c r="F941" s="50"/>
      <c r="G941" s="50"/>
      <c r="H941" s="50"/>
      <c r="I941" s="50"/>
      <c r="J941" s="50"/>
    </row>
    <row r="942" spans="1:10" ht="15" customHeight="1" x14ac:dyDescent="0.25">
      <c r="A942" s="50"/>
      <c r="B942" s="50"/>
      <c r="C942" s="50"/>
      <c r="D942" s="50"/>
      <c r="E942" s="50"/>
      <c r="F942" s="50"/>
      <c r="G942" s="50"/>
      <c r="H942" s="50"/>
      <c r="I942" s="50"/>
      <c r="J942" s="50"/>
    </row>
    <row r="943" spans="1:10" ht="15" customHeight="1" x14ac:dyDescent="0.25">
      <c r="A943" s="50"/>
      <c r="B943" s="50"/>
      <c r="C943" s="50"/>
      <c r="D943" s="50"/>
      <c r="E943" s="50"/>
      <c r="F943" s="50"/>
      <c r="G943" s="50"/>
      <c r="H943" s="50"/>
      <c r="I943" s="50"/>
      <c r="J943" s="50"/>
    </row>
    <row r="944" spans="1:10" ht="15" customHeight="1" x14ac:dyDescent="0.25">
      <c r="A944" s="50"/>
      <c r="B944" s="50"/>
      <c r="C944" s="50"/>
      <c r="D944" s="50"/>
      <c r="E944" s="50"/>
      <c r="F944" s="50"/>
      <c r="G944" s="50"/>
      <c r="H944" s="50"/>
      <c r="I944" s="50"/>
      <c r="J944" s="50"/>
    </row>
    <row r="945" spans="1:10" ht="15" customHeight="1" x14ac:dyDescent="0.25">
      <c r="A945" s="50"/>
      <c r="B945" s="50"/>
      <c r="C945" s="50"/>
      <c r="D945" s="50"/>
      <c r="E945" s="50"/>
      <c r="F945" s="50"/>
      <c r="G945" s="50"/>
      <c r="H945" s="50"/>
      <c r="I945" s="50"/>
      <c r="J945" s="50"/>
    </row>
    <row r="946" spans="1:10" ht="15" customHeight="1" x14ac:dyDescent="0.25">
      <c r="A946" s="50"/>
      <c r="B946" s="50"/>
      <c r="C946" s="50"/>
      <c r="D946" s="50"/>
      <c r="E946" s="50"/>
      <c r="F946" s="50"/>
      <c r="G946" s="50"/>
      <c r="H946" s="50"/>
      <c r="I946" s="50"/>
      <c r="J946" s="50"/>
    </row>
    <row r="947" spans="1:10" ht="15" customHeight="1" x14ac:dyDescent="0.25">
      <c r="A947" s="50"/>
      <c r="B947" s="50"/>
      <c r="C947" s="50"/>
      <c r="D947" s="50"/>
      <c r="E947" s="50"/>
      <c r="F947" s="50"/>
      <c r="G947" s="50"/>
      <c r="H947" s="50"/>
      <c r="I947" s="50"/>
      <c r="J947" s="50"/>
    </row>
    <row r="948" spans="1:10" ht="15" customHeight="1" x14ac:dyDescent="0.25">
      <c r="A948" s="50"/>
      <c r="B948" s="50"/>
      <c r="C948" s="50"/>
      <c r="D948" s="50"/>
      <c r="E948" s="50"/>
      <c r="F948" s="50"/>
      <c r="G948" s="50"/>
      <c r="H948" s="50"/>
      <c r="I948" s="50"/>
      <c r="J948" s="50"/>
    </row>
    <row r="949" spans="1:10" ht="15" customHeight="1" x14ac:dyDescent="0.25">
      <c r="A949" s="50"/>
      <c r="B949" s="50"/>
      <c r="C949" s="50"/>
      <c r="D949" s="50"/>
      <c r="E949" s="50"/>
      <c r="F949" s="50"/>
      <c r="G949" s="50"/>
      <c r="H949" s="50"/>
      <c r="I949" s="50"/>
      <c r="J949" s="50"/>
    </row>
    <row r="950" spans="1:10" ht="15" customHeight="1" x14ac:dyDescent="0.25">
      <c r="A950" s="50"/>
      <c r="B950" s="50"/>
      <c r="C950" s="50"/>
      <c r="D950" s="50"/>
      <c r="E950" s="50"/>
      <c r="F950" s="50"/>
      <c r="G950" s="50"/>
      <c r="H950" s="50"/>
      <c r="I950" s="50"/>
      <c r="J950" s="50"/>
    </row>
    <row r="951" spans="1:10" ht="15" customHeight="1" x14ac:dyDescent="0.25">
      <c r="A951" s="50"/>
      <c r="B951" s="50"/>
      <c r="C951" s="50"/>
      <c r="D951" s="50"/>
      <c r="E951" s="50"/>
      <c r="F951" s="50"/>
      <c r="G951" s="50"/>
      <c r="H951" s="50"/>
      <c r="I951" s="50"/>
      <c r="J951" s="50"/>
    </row>
    <row r="952" spans="1:10" ht="15" customHeight="1" x14ac:dyDescent="0.25">
      <c r="A952" s="50"/>
      <c r="B952" s="50"/>
      <c r="C952" s="50"/>
      <c r="D952" s="50"/>
      <c r="E952" s="50"/>
      <c r="F952" s="50"/>
      <c r="G952" s="50"/>
      <c r="H952" s="50"/>
      <c r="I952" s="50"/>
      <c r="J952" s="50"/>
    </row>
    <row r="953" spans="1:10" ht="15" customHeight="1" x14ac:dyDescent="0.25">
      <c r="A953" s="50"/>
      <c r="B953" s="50"/>
      <c r="C953" s="50"/>
      <c r="D953" s="50"/>
      <c r="E953" s="50"/>
      <c r="F953" s="50"/>
      <c r="G953" s="50"/>
      <c r="H953" s="50"/>
      <c r="I953" s="50"/>
      <c r="J953" s="50"/>
    </row>
    <row r="954" spans="1:10" ht="15" customHeight="1" x14ac:dyDescent="0.25">
      <c r="A954" s="50"/>
      <c r="B954" s="50"/>
      <c r="C954" s="50"/>
      <c r="D954" s="50"/>
      <c r="E954" s="50"/>
      <c r="F954" s="50"/>
      <c r="G954" s="50"/>
      <c r="H954" s="50"/>
      <c r="I954" s="50"/>
      <c r="J954" s="50"/>
    </row>
    <row r="955" spans="1:10" ht="15" customHeight="1" x14ac:dyDescent="0.25">
      <c r="A955" s="50"/>
      <c r="B955" s="50"/>
      <c r="C955" s="50"/>
      <c r="D955" s="50"/>
      <c r="E955" s="50"/>
      <c r="F955" s="50"/>
      <c r="G955" s="50"/>
      <c r="H955" s="50"/>
      <c r="I955" s="50"/>
      <c r="J955" s="50"/>
    </row>
    <row r="956" spans="1:10" ht="15" customHeight="1" x14ac:dyDescent="0.25">
      <c r="A956" s="50"/>
      <c r="B956" s="50"/>
      <c r="C956" s="50"/>
      <c r="D956" s="50"/>
      <c r="E956" s="50"/>
      <c r="F956" s="50"/>
      <c r="G956" s="50"/>
      <c r="H956" s="50"/>
      <c r="I956" s="50"/>
      <c r="J956" s="50"/>
    </row>
    <row r="957" spans="1:10" ht="15" customHeight="1" x14ac:dyDescent="0.25">
      <c r="A957" s="50"/>
      <c r="B957" s="50"/>
      <c r="C957" s="50"/>
      <c r="D957" s="50"/>
      <c r="E957" s="50"/>
      <c r="F957" s="50"/>
      <c r="G957" s="50"/>
      <c r="H957" s="50"/>
      <c r="I957" s="50"/>
      <c r="J957" s="50"/>
    </row>
    <row r="958" spans="1:10" ht="15" customHeight="1" x14ac:dyDescent="0.25">
      <c r="A958" s="50"/>
      <c r="B958" s="50"/>
      <c r="C958" s="50"/>
      <c r="D958" s="50"/>
      <c r="E958" s="50"/>
      <c r="F958" s="50"/>
      <c r="G958" s="50"/>
      <c r="H958" s="50"/>
      <c r="I958" s="50"/>
      <c r="J958" s="50"/>
    </row>
    <row r="959" spans="1:10" ht="15" customHeight="1" x14ac:dyDescent="0.25">
      <c r="A959" s="50"/>
      <c r="B959" s="50"/>
      <c r="C959" s="50"/>
      <c r="D959" s="50"/>
      <c r="E959" s="50"/>
      <c r="F959" s="50"/>
      <c r="G959" s="50"/>
      <c r="H959" s="50"/>
      <c r="I959" s="50"/>
      <c r="J959" s="50"/>
    </row>
    <row r="960" spans="1:10" ht="15" customHeight="1" x14ac:dyDescent="0.25">
      <c r="A960" s="50"/>
      <c r="B960" s="50"/>
      <c r="C960" s="50"/>
      <c r="D960" s="50"/>
      <c r="E960" s="50"/>
      <c r="F960" s="50"/>
      <c r="G960" s="50"/>
      <c r="H960" s="50"/>
      <c r="I960" s="50"/>
      <c r="J960" s="50"/>
    </row>
    <row r="961" spans="1:10" ht="15" customHeight="1" x14ac:dyDescent="0.25">
      <c r="A961" s="50"/>
      <c r="B961" s="50"/>
      <c r="C961" s="50"/>
      <c r="D961" s="50"/>
      <c r="E961" s="50"/>
      <c r="F961" s="50"/>
      <c r="G961" s="50"/>
      <c r="H961" s="50"/>
      <c r="I961" s="50"/>
      <c r="J961" s="50"/>
    </row>
    <row r="962" spans="1:10" ht="15" customHeight="1" x14ac:dyDescent="0.25">
      <c r="A962" s="50"/>
      <c r="B962" s="50"/>
      <c r="C962" s="50"/>
      <c r="D962" s="50"/>
      <c r="E962" s="50"/>
      <c r="F962" s="50"/>
      <c r="G962" s="50"/>
      <c r="H962" s="50"/>
      <c r="I962" s="50"/>
      <c r="J962" s="50"/>
    </row>
    <row r="963" spans="1:10" ht="15" customHeight="1" x14ac:dyDescent="0.25">
      <c r="A963" s="50"/>
      <c r="B963" s="50"/>
      <c r="C963" s="50"/>
      <c r="D963" s="50"/>
      <c r="E963" s="50"/>
      <c r="F963" s="50"/>
      <c r="G963" s="50"/>
      <c r="H963" s="50"/>
      <c r="I963" s="50"/>
      <c r="J963" s="50"/>
    </row>
    <row r="964" spans="1:10" ht="15" customHeight="1" x14ac:dyDescent="0.25">
      <c r="A964" s="50"/>
      <c r="B964" s="50"/>
      <c r="C964" s="50"/>
      <c r="D964" s="50"/>
      <c r="E964" s="50"/>
      <c r="F964" s="50"/>
      <c r="G964" s="50"/>
      <c r="H964" s="50"/>
      <c r="I964" s="50"/>
      <c r="J964" s="50"/>
    </row>
    <row r="965" spans="1:10" ht="15" customHeight="1" x14ac:dyDescent="0.25">
      <c r="A965" s="50"/>
      <c r="B965" s="50"/>
      <c r="C965" s="50"/>
      <c r="D965" s="50"/>
      <c r="E965" s="50"/>
      <c r="F965" s="50"/>
      <c r="G965" s="50"/>
      <c r="H965" s="50"/>
      <c r="I965" s="50"/>
      <c r="J965" s="50"/>
    </row>
    <row r="966" spans="1:10" ht="15" customHeight="1" x14ac:dyDescent="0.25">
      <c r="A966" s="50"/>
      <c r="B966" s="50"/>
      <c r="C966" s="50"/>
      <c r="D966" s="50"/>
      <c r="E966" s="50"/>
      <c r="F966" s="50"/>
      <c r="G966" s="50"/>
      <c r="H966" s="50"/>
      <c r="I966" s="50"/>
      <c r="J966" s="50"/>
    </row>
    <row r="967" spans="1:10" ht="15" customHeight="1" x14ac:dyDescent="0.25">
      <c r="A967" s="50"/>
      <c r="B967" s="50"/>
      <c r="C967" s="50"/>
      <c r="D967" s="50"/>
      <c r="E967" s="50"/>
      <c r="F967" s="50"/>
      <c r="G967" s="50"/>
      <c r="H967" s="50"/>
      <c r="I967" s="50"/>
      <c r="J967" s="50"/>
    </row>
    <row r="968" spans="1:10" ht="15" customHeight="1" x14ac:dyDescent="0.25">
      <c r="A968" s="50"/>
      <c r="B968" s="50"/>
      <c r="C968" s="50"/>
      <c r="D968" s="50"/>
      <c r="E968" s="50"/>
      <c r="F968" s="50"/>
      <c r="G968" s="50"/>
      <c r="H968" s="50"/>
      <c r="I968" s="50"/>
      <c r="J968" s="50"/>
    </row>
    <row r="969" spans="1:10" ht="15" customHeight="1" x14ac:dyDescent="0.25">
      <c r="A969" s="50"/>
      <c r="B969" s="50"/>
      <c r="C969" s="50"/>
      <c r="D969" s="50"/>
      <c r="E969" s="50"/>
      <c r="F969" s="50"/>
      <c r="G969" s="50"/>
      <c r="H969" s="50"/>
      <c r="I969" s="50"/>
      <c r="J969" s="50"/>
    </row>
    <row r="970" spans="1:10" ht="15" customHeight="1" x14ac:dyDescent="0.25">
      <c r="A970" s="50"/>
      <c r="B970" s="50"/>
      <c r="C970" s="50"/>
      <c r="D970" s="50"/>
      <c r="E970" s="50"/>
      <c r="F970" s="50"/>
      <c r="G970" s="50"/>
      <c r="H970" s="50"/>
      <c r="I970" s="50"/>
      <c r="J970" s="50"/>
    </row>
    <row r="971" spans="1:10" ht="15" customHeight="1" x14ac:dyDescent="0.25">
      <c r="A971" s="50"/>
      <c r="B971" s="50"/>
      <c r="C971" s="50"/>
      <c r="D971" s="50"/>
      <c r="E971" s="50"/>
      <c r="F971" s="50"/>
      <c r="G971" s="50"/>
      <c r="H971" s="50"/>
      <c r="I971" s="50"/>
      <c r="J971" s="50"/>
    </row>
    <row r="972" spans="1:10" ht="15" customHeight="1" x14ac:dyDescent="0.25">
      <c r="A972" s="50"/>
      <c r="B972" s="50"/>
      <c r="C972" s="50"/>
      <c r="D972" s="50"/>
      <c r="E972" s="50"/>
      <c r="F972" s="50"/>
      <c r="G972" s="50"/>
      <c r="H972" s="50"/>
      <c r="I972" s="50"/>
      <c r="J972" s="50"/>
    </row>
    <row r="973" spans="1:10" ht="15" customHeight="1" x14ac:dyDescent="0.25">
      <c r="A973" s="50"/>
      <c r="B973" s="50"/>
      <c r="C973" s="50"/>
      <c r="D973" s="50"/>
      <c r="E973" s="50"/>
      <c r="F973" s="50"/>
      <c r="G973" s="50"/>
      <c r="H973" s="50"/>
      <c r="I973" s="50"/>
      <c r="J973" s="50"/>
    </row>
    <row r="974" spans="1:10" ht="15" customHeight="1" x14ac:dyDescent="0.25">
      <c r="A974" s="50"/>
      <c r="B974" s="50"/>
      <c r="C974" s="50"/>
      <c r="D974" s="50"/>
      <c r="E974" s="50"/>
      <c r="F974" s="50"/>
      <c r="G974" s="50"/>
      <c r="H974" s="50"/>
      <c r="I974" s="50"/>
      <c r="J974" s="50"/>
    </row>
    <row r="975" spans="1:10" ht="15" customHeight="1" x14ac:dyDescent="0.25">
      <c r="A975" s="50"/>
      <c r="B975" s="50"/>
      <c r="C975" s="50"/>
      <c r="D975" s="50"/>
      <c r="E975" s="50"/>
      <c r="F975" s="50"/>
      <c r="G975" s="50"/>
      <c r="H975" s="50"/>
      <c r="I975" s="50"/>
      <c r="J975" s="50"/>
    </row>
    <row r="976" spans="1:10" ht="15" customHeight="1" x14ac:dyDescent="0.25">
      <c r="A976" s="50"/>
      <c r="B976" s="50"/>
      <c r="C976" s="50"/>
      <c r="D976" s="50"/>
      <c r="E976" s="50"/>
      <c r="F976" s="50"/>
      <c r="G976" s="50"/>
      <c r="H976" s="50"/>
      <c r="I976" s="50"/>
      <c r="J976" s="50"/>
    </row>
    <row r="977" spans="1:10" ht="15" customHeight="1" x14ac:dyDescent="0.25">
      <c r="A977" s="50"/>
      <c r="B977" s="50"/>
      <c r="C977" s="50"/>
      <c r="D977" s="50"/>
      <c r="E977" s="50"/>
      <c r="F977" s="50"/>
      <c r="G977" s="50"/>
      <c r="H977" s="50"/>
      <c r="I977" s="50"/>
      <c r="J977" s="50"/>
    </row>
    <row r="978" spans="1:10" ht="15" customHeight="1" x14ac:dyDescent="0.25">
      <c r="A978" s="50"/>
      <c r="B978" s="50"/>
      <c r="C978" s="50"/>
      <c r="D978" s="50"/>
      <c r="E978" s="50"/>
      <c r="F978" s="50"/>
      <c r="G978" s="50"/>
      <c r="H978" s="50"/>
      <c r="I978" s="50"/>
      <c r="J978" s="50"/>
    </row>
    <row r="979" spans="1:10" ht="15" customHeight="1" x14ac:dyDescent="0.25">
      <c r="A979" s="50"/>
      <c r="B979" s="50"/>
      <c r="C979" s="50"/>
      <c r="D979" s="50"/>
      <c r="E979" s="50"/>
      <c r="F979" s="50"/>
      <c r="G979" s="50"/>
      <c r="H979" s="50"/>
      <c r="I979" s="50"/>
      <c r="J979" s="50"/>
    </row>
    <row r="980" spans="1:10" ht="15" customHeight="1" x14ac:dyDescent="0.25">
      <c r="A980" s="50"/>
      <c r="B980" s="50"/>
      <c r="C980" s="50"/>
      <c r="D980" s="50"/>
      <c r="E980" s="50"/>
      <c r="F980" s="50"/>
      <c r="G980" s="50"/>
      <c r="H980" s="50"/>
      <c r="I980" s="50"/>
      <c r="J980" s="50"/>
    </row>
    <row r="981" spans="1:10" ht="15" customHeight="1" x14ac:dyDescent="0.25">
      <c r="A981" s="50"/>
      <c r="B981" s="50"/>
      <c r="C981" s="50"/>
      <c r="D981" s="50"/>
      <c r="E981" s="50"/>
      <c r="F981" s="50"/>
      <c r="G981" s="50"/>
      <c r="H981" s="50"/>
      <c r="I981" s="50"/>
      <c r="J981" s="50"/>
    </row>
    <row r="982" spans="1:10" ht="15" customHeight="1" x14ac:dyDescent="0.25">
      <c r="A982" s="50"/>
      <c r="B982" s="50"/>
      <c r="C982" s="50"/>
      <c r="D982" s="50"/>
      <c r="E982" s="50"/>
      <c r="F982" s="50"/>
      <c r="G982" s="50"/>
      <c r="H982" s="50"/>
      <c r="I982" s="50"/>
      <c r="J982" s="50"/>
    </row>
    <row r="983" spans="1:10" ht="15" customHeight="1" x14ac:dyDescent="0.25">
      <c r="A983" s="50"/>
      <c r="B983" s="50"/>
      <c r="C983" s="50"/>
      <c r="D983" s="50"/>
      <c r="E983" s="50"/>
      <c r="F983" s="50"/>
      <c r="G983" s="50"/>
      <c r="H983" s="50"/>
      <c r="I983" s="50"/>
      <c r="J983" s="50"/>
    </row>
    <row r="984" spans="1:10" ht="15" customHeight="1" x14ac:dyDescent="0.25">
      <c r="A984" s="50"/>
      <c r="B984" s="50"/>
      <c r="C984" s="50"/>
      <c r="D984" s="50"/>
      <c r="E984" s="50"/>
      <c r="F984" s="50"/>
      <c r="G984" s="50"/>
      <c r="H984" s="50"/>
      <c r="I984" s="50"/>
      <c r="J984" s="50"/>
    </row>
    <row r="985" spans="1:10" ht="15" customHeight="1" x14ac:dyDescent="0.25">
      <c r="A985" s="50"/>
      <c r="B985" s="50"/>
      <c r="C985" s="50"/>
      <c r="D985" s="50"/>
      <c r="E985" s="50"/>
      <c r="F985" s="50"/>
      <c r="G985" s="50"/>
      <c r="H985" s="50"/>
      <c r="I985" s="50"/>
      <c r="J985" s="50"/>
    </row>
    <row r="986" spans="1:10" ht="15" customHeight="1" x14ac:dyDescent="0.25">
      <c r="A986" s="50"/>
      <c r="B986" s="50"/>
      <c r="C986" s="50"/>
      <c r="D986" s="50"/>
      <c r="E986" s="50"/>
      <c r="F986" s="50"/>
      <c r="G986" s="50"/>
      <c r="H986" s="50"/>
      <c r="I986" s="50"/>
      <c r="J986" s="50"/>
    </row>
    <row r="987" spans="1:10" ht="15" customHeight="1" x14ac:dyDescent="0.25">
      <c r="A987" s="50"/>
      <c r="B987" s="50"/>
      <c r="C987" s="50"/>
      <c r="D987" s="50"/>
      <c r="E987" s="50"/>
      <c r="F987" s="50"/>
      <c r="G987" s="50"/>
      <c r="H987" s="50"/>
      <c r="I987" s="50"/>
      <c r="J987" s="50"/>
    </row>
    <row r="988" spans="1:10" ht="15" customHeight="1" x14ac:dyDescent="0.25">
      <c r="A988" s="50"/>
      <c r="B988" s="50"/>
      <c r="C988" s="50"/>
      <c r="D988" s="50"/>
      <c r="E988" s="50"/>
      <c r="F988" s="50"/>
      <c r="G988" s="50"/>
      <c r="H988" s="50"/>
      <c r="I988" s="50"/>
      <c r="J988" s="50"/>
    </row>
    <row r="989" spans="1:10" ht="15" customHeight="1" x14ac:dyDescent="0.25">
      <c r="A989" s="50"/>
      <c r="B989" s="50"/>
      <c r="C989" s="50"/>
      <c r="D989" s="50"/>
      <c r="E989" s="50"/>
      <c r="F989" s="50"/>
      <c r="G989" s="50"/>
      <c r="H989" s="50"/>
      <c r="I989" s="50"/>
      <c r="J989" s="50"/>
    </row>
    <row r="990" spans="1:10" ht="15" customHeight="1" x14ac:dyDescent="0.25">
      <c r="A990" s="50"/>
      <c r="B990" s="50"/>
      <c r="C990" s="50"/>
      <c r="D990" s="50"/>
      <c r="E990" s="50"/>
      <c r="F990" s="50"/>
      <c r="G990" s="50"/>
      <c r="H990" s="50"/>
      <c r="I990" s="50"/>
      <c r="J990" s="50"/>
    </row>
    <row r="991" spans="1:10" ht="15" customHeight="1" x14ac:dyDescent="0.25">
      <c r="A991" s="50"/>
      <c r="B991" s="50"/>
      <c r="C991" s="50"/>
      <c r="D991" s="50"/>
      <c r="E991" s="50"/>
      <c r="F991" s="50"/>
      <c r="G991" s="50"/>
      <c r="H991" s="50"/>
      <c r="I991" s="50"/>
      <c r="J991" s="50"/>
    </row>
    <row r="992" spans="1:10" ht="15" customHeight="1" x14ac:dyDescent="0.25">
      <c r="A992" s="50"/>
      <c r="B992" s="50"/>
      <c r="C992" s="50"/>
      <c r="D992" s="50"/>
      <c r="E992" s="50"/>
      <c r="F992" s="50"/>
      <c r="G992" s="50"/>
      <c r="H992" s="50"/>
      <c r="I992" s="50"/>
      <c r="J992" s="50"/>
    </row>
    <row r="993" spans="1:10" ht="15" customHeight="1" x14ac:dyDescent="0.25">
      <c r="A993" s="50"/>
      <c r="B993" s="50"/>
      <c r="C993" s="50"/>
      <c r="D993" s="50"/>
      <c r="E993" s="50"/>
      <c r="F993" s="50"/>
      <c r="G993" s="50"/>
      <c r="H993" s="50"/>
      <c r="I993" s="50"/>
      <c r="J993" s="50"/>
    </row>
    <row r="994" spans="1:10" ht="15" customHeight="1" x14ac:dyDescent="0.25">
      <c r="A994" s="50"/>
      <c r="B994" s="50"/>
      <c r="C994" s="50"/>
      <c r="D994" s="50"/>
      <c r="E994" s="50"/>
      <c r="F994" s="50"/>
      <c r="G994" s="50"/>
      <c r="H994" s="50"/>
      <c r="I994" s="50"/>
      <c r="J994" s="50"/>
    </row>
    <row r="995" spans="1:10" ht="15" customHeight="1" x14ac:dyDescent="0.25">
      <c r="A995" s="50"/>
      <c r="B995" s="50"/>
      <c r="C995" s="50"/>
      <c r="D995" s="50"/>
      <c r="E995" s="50"/>
      <c r="F995" s="50"/>
      <c r="G995" s="50"/>
      <c r="H995" s="50"/>
      <c r="I995" s="50"/>
      <c r="J995" s="50"/>
    </row>
    <row r="996" spans="1:10" ht="15" customHeight="1" x14ac:dyDescent="0.25">
      <c r="A996" s="50"/>
      <c r="B996" s="50"/>
      <c r="C996" s="50"/>
      <c r="D996" s="50"/>
      <c r="E996" s="50"/>
      <c r="F996" s="50"/>
      <c r="G996" s="50"/>
      <c r="H996" s="50"/>
      <c r="I996" s="50"/>
      <c r="J996" s="50"/>
    </row>
    <row r="997" spans="1:10" ht="15" customHeight="1" x14ac:dyDescent="0.25">
      <c r="A997" s="50"/>
      <c r="B997" s="50"/>
      <c r="C997" s="50"/>
      <c r="D997" s="50"/>
      <c r="E997" s="50"/>
      <c r="F997" s="50"/>
      <c r="G997" s="50"/>
      <c r="H997" s="50"/>
      <c r="I997" s="50"/>
      <c r="J997" s="50"/>
    </row>
    <row r="998" spans="1:10" ht="15" customHeight="1" x14ac:dyDescent="0.25">
      <c r="A998" s="50"/>
      <c r="B998" s="50"/>
      <c r="C998" s="50"/>
      <c r="D998" s="50"/>
      <c r="E998" s="50"/>
      <c r="F998" s="50"/>
      <c r="G998" s="50"/>
      <c r="H998" s="50"/>
      <c r="I998" s="50"/>
      <c r="J998" s="50"/>
    </row>
    <row r="999" spans="1:10" ht="15" customHeight="1" x14ac:dyDescent="0.25">
      <c r="A999" s="50"/>
      <c r="B999" s="50"/>
      <c r="C999" s="50"/>
      <c r="D999" s="50"/>
      <c r="E999" s="50"/>
      <c r="F999" s="50"/>
      <c r="G999" s="50"/>
      <c r="H999" s="50"/>
      <c r="I999" s="50"/>
      <c r="J999" s="50"/>
    </row>
    <row r="1000" spans="1:10" ht="15" customHeight="1" x14ac:dyDescent="0.25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</row>
    <row r="1001" spans="1:10" ht="15" customHeight="1" x14ac:dyDescent="0.25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</row>
    <row r="1002" spans="1:10" ht="15" customHeight="1" x14ac:dyDescent="0.25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</row>
    <row r="1003" spans="1:10" ht="15" customHeight="1" x14ac:dyDescent="0.25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</row>
    <row r="1004" spans="1:10" ht="15" customHeight="1" x14ac:dyDescent="0.25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</row>
    <row r="1005" spans="1:10" ht="15" customHeight="1" x14ac:dyDescent="0.25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</row>
    <row r="1006" spans="1:10" ht="15" customHeight="1" x14ac:dyDescent="0.25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Edges</vt:lpstr>
      <vt:lpstr>Dynamic Array Functions</vt:lpstr>
      <vt:lpstr>Customer List</vt:lpstr>
      <vt:lpstr>Sales by Color</vt:lpstr>
      <vt:lpstr>Text Split Functions</vt:lpstr>
      <vt:lpstr>Fake Dates</vt:lpstr>
      <vt:lpstr>Wrong Locale</vt:lpstr>
      <vt:lpstr>Raw Order Data</vt:lpstr>
      <vt:lpstr>P&amp;L Report</vt:lpstr>
      <vt:lpstr>Data with Blanks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Acampora</dc:creator>
  <cp:lastModifiedBy>Jon Acampora</cp:lastModifiedBy>
  <dcterms:created xsi:type="dcterms:W3CDTF">2025-08-01T16:32:45Z</dcterms:created>
  <dcterms:modified xsi:type="dcterms:W3CDTF">2025-09-03T18:39:25Z</dcterms:modified>
</cp:coreProperties>
</file>