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1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51. Secret Menus\Blog Post Assets\"/>
    </mc:Choice>
  </mc:AlternateContent>
  <xr:revisionPtr revIDLastSave="0" documentId="13_ncr:1_{E0661D0F-7997-4255-BE27-3C07FD2A7086}" xr6:coauthVersionLast="47" xr6:coauthVersionMax="47" xr10:uidLastSave="{00000000-0000-0000-0000-000000000000}"/>
  <bookViews>
    <workbookView xWindow="-165" yWindow="-165" windowWidth="29130" windowHeight="15810" firstSheet="1" activeTab="2" xr2:uid="{84870216-A18F-4807-872F-87AB92D41E26}"/>
  </bookViews>
  <sheets>
    <sheet name="COA" sheetId="15" r:id="rId1"/>
    <sheet name="Product Map" sheetId="16" r:id="rId2"/>
    <sheet name="Sales Data" sheetId="1" r:id="rId3"/>
    <sheet name="Pivot Table" sheetId="3" r:id="rId4"/>
    <sheet name="Report" sheetId="2" r:id="rId5"/>
    <sheet name="Will Call" sheetId="4" r:id="rId6"/>
    <sheet name="Duplicates" sheetId="17" r:id="rId7"/>
    <sheet name="Process" sheetId="5" r:id="rId8"/>
    <sheet name="Modern Formulas" sheetId="6" r:id="rId9"/>
    <sheet name="Shapes" sheetId="7" r:id="rId10"/>
  </sheets>
  <calcPr calcId="191029"/>
  <pivotCaches>
    <pivotCache cacheId="0" r:id="rId11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" i="1" l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E662" i="1"/>
  <c r="D662" i="1"/>
  <c r="C662" i="1"/>
  <c r="E661" i="1"/>
  <c r="D661" i="1"/>
  <c r="C661" i="1"/>
  <c r="E660" i="1"/>
  <c r="D660" i="1"/>
  <c r="C660" i="1"/>
  <c r="E659" i="1"/>
  <c r="D659" i="1"/>
  <c r="C659" i="1"/>
  <c r="E658" i="1"/>
  <c r="D658" i="1"/>
  <c r="C658" i="1"/>
  <c r="E657" i="1"/>
  <c r="D657" i="1"/>
  <c r="C657" i="1"/>
  <c r="E656" i="1"/>
  <c r="D656" i="1"/>
  <c r="C656" i="1"/>
  <c r="E655" i="1"/>
  <c r="D655" i="1"/>
  <c r="C655" i="1"/>
  <c r="E654" i="1"/>
  <c r="D654" i="1"/>
  <c r="C654" i="1"/>
  <c r="E653" i="1"/>
  <c r="D653" i="1"/>
  <c r="C653" i="1"/>
  <c r="E652" i="1"/>
  <c r="D652" i="1"/>
  <c r="C652" i="1"/>
  <c r="E651" i="1"/>
  <c r="D651" i="1"/>
  <c r="C651" i="1"/>
  <c r="E650" i="1"/>
  <c r="D650" i="1"/>
  <c r="C650" i="1"/>
  <c r="E649" i="1"/>
  <c r="D649" i="1"/>
  <c r="C649" i="1"/>
  <c r="E648" i="1"/>
  <c r="D648" i="1"/>
  <c r="C648" i="1"/>
  <c r="E647" i="1"/>
  <c r="D647" i="1"/>
  <c r="C647" i="1"/>
  <c r="E646" i="1"/>
  <c r="D646" i="1"/>
  <c r="C646" i="1"/>
  <c r="E645" i="1"/>
  <c r="D645" i="1"/>
  <c r="C645" i="1"/>
  <c r="E644" i="1"/>
  <c r="D644" i="1"/>
  <c r="C644" i="1"/>
  <c r="E643" i="1"/>
  <c r="D643" i="1"/>
  <c r="C643" i="1"/>
  <c r="E642" i="1"/>
  <c r="D642" i="1"/>
  <c r="C642" i="1"/>
  <c r="E641" i="1"/>
  <c r="D641" i="1"/>
  <c r="C641" i="1"/>
  <c r="E640" i="1"/>
  <c r="D640" i="1"/>
  <c r="C640" i="1"/>
  <c r="E639" i="1"/>
  <c r="D639" i="1"/>
  <c r="C639" i="1"/>
  <c r="E638" i="1"/>
  <c r="D638" i="1"/>
  <c r="C638" i="1"/>
  <c r="E637" i="1"/>
  <c r="D637" i="1"/>
  <c r="C637" i="1"/>
  <c r="E636" i="1"/>
  <c r="D636" i="1"/>
  <c r="C636" i="1"/>
  <c r="E635" i="1"/>
  <c r="D635" i="1"/>
  <c r="C635" i="1"/>
  <c r="E634" i="1"/>
  <c r="D634" i="1"/>
  <c r="C634" i="1"/>
  <c r="E633" i="1"/>
  <c r="D633" i="1"/>
  <c r="C633" i="1"/>
  <c r="E632" i="1"/>
  <c r="D632" i="1"/>
  <c r="C632" i="1"/>
  <c r="E631" i="1"/>
  <c r="D631" i="1"/>
  <c r="C631" i="1"/>
  <c r="E630" i="1"/>
  <c r="D630" i="1"/>
  <c r="C630" i="1"/>
  <c r="E629" i="1"/>
  <c r="D629" i="1"/>
  <c r="C629" i="1"/>
  <c r="E628" i="1"/>
  <c r="D628" i="1"/>
  <c r="C628" i="1"/>
  <c r="E627" i="1"/>
  <c r="D627" i="1"/>
  <c r="C627" i="1"/>
  <c r="E626" i="1"/>
  <c r="D626" i="1"/>
  <c r="C626" i="1"/>
  <c r="E625" i="1"/>
  <c r="D625" i="1"/>
  <c r="C625" i="1"/>
  <c r="E624" i="1"/>
  <c r="D624" i="1"/>
  <c r="C624" i="1"/>
  <c r="E623" i="1"/>
  <c r="D623" i="1"/>
  <c r="C623" i="1"/>
  <c r="E622" i="1"/>
  <c r="D622" i="1"/>
  <c r="C622" i="1"/>
  <c r="E621" i="1"/>
  <c r="D621" i="1"/>
  <c r="C621" i="1"/>
  <c r="E620" i="1"/>
  <c r="D620" i="1"/>
  <c r="C620" i="1"/>
  <c r="E619" i="1"/>
  <c r="D619" i="1"/>
  <c r="C619" i="1"/>
  <c r="E618" i="1"/>
  <c r="D618" i="1"/>
  <c r="C618" i="1"/>
  <c r="E617" i="1"/>
  <c r="D617" i="1"/>
  <c r="C617" i="1"/>
  <c r="E616" i="1"/>
  <c r="D616" i="1"/>
  <c r="C616" i="1"/>
  <c r="E615" i="1"/>
  <c r="D615" i="1"/>
  <c r="C615" i="1"/>
  <c r="E614" i="1"/>
  <c r="D614" i="1"/>
  <c r="C614" i="1"/>
  <c r="E613" i="1"/>
  <c r="D613" i="1"/>
  <c r="C613" i="1"/>
  <c r="E612" i="1"/>
  <c r="D612" i="1"/>
  <c r="C612" i="1"/>
  <c r="E611" i="1"/>
  <c r="D611" i="1"/>
  <c r="C611" i="1"/>
  <c r="E610" i="1"/>
  <c r="D610" i="1"/>
  <c r="C610" i="1"/>
  <c r="E609" i="1"/>
  <c r="D609" i="1"/>
  <c r="C609" i="1"/>
  <c r="E608" i="1"/>
  <c r="D608" i="1"/>
  <c r="C608" i="1"/>
  <c r="E607" i="1"/>
  <c r="D607" i="1"/>
  <c r="C607" i="1"/>
  <c r="E606" i="1"/>
  <c r="D606" i="1"/>
  <c r="C606" i="1"/>
  <c r="E605" i="1"/>
  <c r="D605" i="1"/>
  <c r="C605" i="1"/>
  <c r="E604" i="1"/>
  <c r="D604" i="1"/>
  <c r="C604" i="1"/>
  <c r="E603" i="1"/>
  <c r="D603" i="1"/>
  <c r="C603" i="1"/>
  <c r="E602" i="1"/>
  <c r="D602" i="1"/>
  <c r="C602" i="1"/>
  <c r="E601" i="1"/>
  <c r="D601" i="1"/>
  <c r="C601" i="1"/>
  <c r="E600" i="1"/>
  <c r="D600" i="1"/>
  <c r="C600" i="1"/>
  <c r="E599" i="1"/>
  <c r="D599" i="1"/>
  <c r="C599" i="1"/>
  <c r="E598" i="1"/>
  <c r="D598" i="1"/>
  <c r="C598" i="1"/>
  <c r="E597" i="1"/>
  <c r="D597" i="1"/>
  <c r="C597" i="1"/>
  <c r="E596" i="1"/>
  <c r="D596" i="1"/>
  <c r="C596" i="1"/>
  <c r="E595" i="1"/>
  <c r="D595" i="1"/>
  <c r="C595" i="1"/>
  <c r="E594" i="1"/>
  <c r="D594" i="1"/>
  <c r="C594" i="1"/>
  <c r="E593" i="1"/>
  <c r="D593" i="1"/>
  <c r="C593" i="1"/>
  <c r="E592" i="1"/>
  <c r="D592" i="1"/>
  <c r="C592" i="1"/>
  <c r="E591" i="1"/>
  <c r="D591" i="1"/>
  <c r="C591" i="1"/>
  <c r="E590" i="1"/>
  <c r="D590" i="1"/>
  <c r="C590" i="1"/>
  <c r="E589" i="1"/>
  <c r="D589" i="1"/>
  <c r="C589" i="1"/>
  <c r="E588" i="1"/>
  <c r="D588" i="1"/>
  <c r="C588" i="1"/>
  <c r="E587" i="1"/>
  <c r="D587" i="1"/>
  <c r="C587" i="1"/>
  <c r="E586" i="1"/>
  <c r="D586" i="1"/>
  <c r="C586" i="1"/>
  <c r="E585" i="1"/>
  <c r="D585" i="1"/>
  <c r="C585" i="1"/>
  <c r="E584" i="1"/>
  <c r="D584" i="1"/>
  <c r="C584" i="1"/>
  <c r="E583" i="1"/>
  <c r="D583" i="1"/>
  <c r="C583" i="1"/>
  <c r="E582" i="1"/>
  <c r="D582" i="1"/>
  <c r="C582" i="1"/>
  <c r="E581" i="1"/>
  <c r="D581" i="1"/>
  <c r="C581" i="1"/>
  <c r="E580" i="1"/>
  <c r="D580" i="1"/>
  <c r="C580" i="1"/>
  <c r="E579" i="1"/>
  <c r="D579" i="1"/>
  <c r="C579" i="1"/>
  <c r="E578" i="1"/>
  <c r="D578" i="1"/>
  <c r="C578" i="1"/>
  <c r="E577" i="1"/>
  <c r="D577" i="1"/>
  <c r="C577" i="1"/>
  <c r="E576" i="1"/>
  <c r="D576" i="1"/>
  <c r="C576" i="1"/>
  <c r="E575" i="1"/>
  <c r="D575" i="1"/>
  <c r="C575" i="1"/>
  <c r="E574" i="1"/>
  <c r="D574" i="1"/>
  <c r="C574" i="1"/>
  <c r="E573" i="1"/>
  <c r="D573" i="1"/>
  <c r="C573" i="1"/>
  <c r="E572" i="1"/>
  <c r="D572" i="1"/>
  <c r="C572" i="1"/>
  <c r="E571" i="1"/>
  <c r="D571" i="1"/>
  <c r="C571" i="1"/>
  <c r="E570" i="1"/>
  <c r="D570" i="1"/>
  <c r="C570" i="1"/>
  <c r="E569" i="1"/>
  <c r="D569" i="1"/>
  <c r="C569" i="1"/>
  <c r="E568" i="1"/>
  <c r="D568" i="1"/>
  <c r="C568" i="1"/>
  <c r="E567" i="1"/>
  <c r="D567" i="1"/>
  <c r="C567" i="1"/>
  <c r="E566" i="1"/>
  <c r="D566" i="1"/>
  <c r="C566" i="1"/>
  <c r="E565" i="1"/>
  <c r="D565" i="1"/>
  <c r="C565" i="1"/>
  <c r="E564" i="1"/>
  <c r="D564" i="1"/>
  <c r="C564" i="1"/>
  <c r="E563" i="1"/>
  <c r="D563" i="1"/>
  <c r="C563" i="1"/>
  <c r="E562" i="1"/>
  <c r="D562" i="1"/>
  <c r="C562" i="1"/>
  <c r="E561" i="1"/>
  <c r="D561" i="1"/>
  <c r="C561" i="1"/>
  <c r="E560" i="1"/>
  <c r="D560" i="1"/>
  <c r="C560" i="1"/>
  <c r="E559" i="1"/>
  <c r="D559" i="1"/>
  <c r="C559" i="1"/>
  <c r="E558" i="1"/>
  <c r="D558" i="1"/>
  <c r="C558" i="1"/>
  <c r="E557" i="1"/>
  <c r="D557" i="1"/>
  <c r="C557" i="1"/>
  <c r="E556" i="1"/>
  <c r="D556" i="1"/>
  <c r="C556" i="1"/>
  <c r="E555" i="1"/>
  <c r="D555" i="1"/>
  <c r="C555" i="1"/>
  <c r="E554" i="1"/>
  <c r="D554" i="1"/>
  <c r="C554" i="1"/>
  <c r="E553" i="1"/>
  <c r="D553" i="1"/>
  <c r="C553" i="1"/>
  <c r="E552" i="1"/>
  <c r="D552" i="1"/>
  <c r="C552" i="1"/>
  <c r="E551" i="1"/>
  <c r="D551" i="1"/>
  <c r="C551" i="1"/>
  <c r="E550" i="1"/>
  <c r="D550" i="1"/>
  <c r="C550" i="1"/>
  <c r="E549" i="1"/>
  <c r="D549" i="1"/>
  <c r="C549" i="1"/>
  <c r="E548" i="1"/>
  <c r="D548" i="1"/>
  <c r="C548" i="1"/>
  <c r="E547" i="1"/>
  <c r="D547" i="1"/>
  <c r="C547" i="1"/>
  <c r="E546" i="1"/>
  <c r="D546" i="1"/>
  <c r="C546" i="1"/>
  <c r="E545" i="1"/>
  <c r="D545" i="1"/>
  <c r="C545" i="1"/>
  <c r="E544" i="1"/>
  <c r="D544" i="1"/>
  <c r="C544" i="1"/>
  <c r="E543" i="1"/>
  <c r="D543" i="1"/>
  <c r="C543" i="1"/>
  <c r="E542" i="1"/>
  <c r="D542" i="1"/>
  <c r="C542" i="1"/>
  <c r="E541" i="1"/>
  <c r="D541" i="1"/>
  <c r="C541" i="1"/>
  <c r="E540" i="1"/>
  <c r="D540" i="1"/>
  <c r="C540" i="1"/>
  <c r="E539" i="1"/>
  <c r="D539" i="1"/>
  <c r="C539" i="1"/>
  <c r="E538" i="1"/>
  <c r="D538" i="1"/>
  <c r="C538" i="1"/>
  <c r="E537" i="1"/>
  <c r="D537" i="1"/>
  <c r="C537" i="1"/>
  <c r="E536" i="1"/>
  <c r="D536" i="1"/>
  <c r="C536" i="1"/>
  <c r="E535" i="1"/>
  <c r="D535" i="1"/>
  <c r="C535" i="1"/>
  <c r="E534" i="1"/>
  <c r="D534" i="1"/>
  <c r="C534" i="1"/>
  <c r="E533" i="1"/>
  <c r="D533" i="1"/>
  <c r="C533" i="1"/>
  <c r="E532" i="1"/>
  <c r="D532" i="1"/>
  <c r="C532" i="1"/>
  <c r="E531" i="1"/>
  <c r="D531" i="1"/>
  <c r="C531" i="1"/>
  <c r="E530" i="1"/>
  <c r="D530" i="1"/>
  <c r="C530" i="1"/>
  <c r="E529" i="1"/>
  <c r="D529" i="1"/>
  <c r="C529" i="1"/>
  <c r="E528" i="1"/>
  <c r="D528" i="1"/>
  <c r="C528" i="1"/>
  <c r="E527" i="1"/>
  <c r="D527" i="1"/>
  <c r="C527" i="1"/>
  <c r="E526" i="1"/>
  <c r="D526" i="1"/>
  <c r="C526" i="1"/>
  <c r="E525" i="1"/>
  <c r="D525" i="1"/>
  <c r="C525" i="1"/>
  <c r="E524" i="1"/>
  <c r="D524" i="1"/>
  <c r="C524" i="1"/>
  <c r="E523" i="1"/>
  <c r="D523" i="1"/>
  <c r="C523" i="1"/>
  <c r="E522" i="1"/>
  <c r="D522" i="1"/>
  <c r="C522" i="1"/>
  <c r="E521" i="1"/>
  <c r="D521" i="1"/>
  <c r="C521" i="1"/>
  <c r="E520" i="1"/>
  <c r="D520" i="1"/>
  <c r="C520" i="1"/>
  <c r="E519" i="1"/>
  <c r="D519" i="1"/>
  <c r="C519" i="1"/>
  <c r="E518" i="1"/>
  <c r="D518" i="1"/>
  <c r="C518" i="1"/>
  <c r="E517" i="1"/>
  <c r="D517" i="1"/>
  <c r="C517" i="1"/>
  <c r="E516" i="1"/>
  <c r="D516" i="1"/>
  <c r="C516" i="1"/>
  <c r="E515" i="1"/>
  <c r="D515" i="1"/>
  <c r="C515" i="1"/>
  <c r="E514" i="1"/>
  <c r="D514" i="1"/>
  <c r="C514" i="1"/>
  <c r="E513" i="1"/>
  <c r="D513" i="1"/>
  <c r="C513" i="1"/>
  <c r="E512" i="1"/>
  <c r="D512" i="1"/>
  <c r="C512" i="1"/>
  <c r="E511" i="1"/>
  <c r="D511" i="1"/>
  <c r="C511" i="1"/>
  <c r="E510" i="1"/>
  <c r="D510" i="1"/>
  <c r="C510" i="1"/>
  <c r="E509" i="1"/>
  <c r="D509" i="1"/>
  <c r="C509" i="1"/>
  <c r="E508" i="1"/>
  <c r="D508" i="1"/>
  <c r="C508" i="1"/>
  <c r="E507" i="1"/>
  <c r="D507" i="1"/>
  <c r="C507" i="1"/>
  <c r="E506" i="1"/>
  <c r="D506" i="1"/>
  <c r="C506" i="1"/>
  <c r="E505" i="1"/>
  <c r="D505" i="1"/>
  <c r="C505" i="1"/>
  <c r="E504" i="1"/>
  <c r="D504" i="1"/>
  <c r="C504" i="1"/>
  <c r="E503" i="1"/>
  <c r="D503" i="1"/>
  <c r="C503" i="1"/>
  <c r="E502" i="1"/>
  <c r="D502" i="1"/>
  <c r="C502" i="1"/>
  <c r="E501" i="1"/>
  <c r="D501" i="1"/>
  <c r="C501" i="1"/>
  <c r="E500" i="1"/>
  <c r="D500" i="1"/>
  <c r="C500" i="1"/>
  <c r="E499" i="1"/>
  <c r="D499" i="1"/>
  <c r="C499" i="1"/>
  <c r="E498" i="1"/>
  <c r="D498" i="1"/>
  <c r="C498" i="1"/>
  <c r="E497" i="1"/>
  <c r="D497" i="1"/>
  <c r="C497" i="1"/>
  <c r="E496" i="1"/>
  <c r="D496" i="1"/>
  <c r="C496" i="1"/>
  <c r="E495" i="1"/>
  <c r="D495" i="1"/>
  <c r="C495" i="1"/>
  <c r="E494" i="1"/>
  <c r="D494" i="1"/>
  <c r="C494" i="1"/>
  <c r="E493" i="1"/>
  <c r="D493" i="1"/>
  <c r="C493" i="1"/>
  <c r="E492" i="1"/>
  <c r="D492" i="1"/>
  <c r="C492" i="1"/>
  <c r="E491" i="1"/>
  <c r="D491" i="1"/>
  <c r="C491" i="1"/>
  <c r="E490" i="1"/>
  <c r="D490" i="1"/>
  <c r="C490" i="1"/>
  <c r="E489" i="1"/>
  <c r="D489" i="1"/>
  <c r="C489" i="1"/>
  <c r="E488" i="1"/>
  <c r="D488" i="1"/>
  <c r="C488" i="1"/>
  <c r="E487" i="1"/>
  <c r="D487" i="1"/>
  <c r="C487" i="1"/>
  <c r="E486" i="1"/>
  <c r="D486" i="1"/>
  <c r="C486" i="1"/>
  <c r="E485" i="1"/>
  <c r="D485" i="1"/>
  <c r="C485" i="1"/>
  <c r="E484" i="1"/>
  <c r="D484" i="1"/>
  <c r="C484" i="1"/>
  <c r="E483" i="1"/>
  <c r="D483" i="1"/>
  <c r="C483" i="1"/>
  <c r="E482" i="1"/>
  <c r="D482" i="1"/>
  <c r="C482" i="1"/>
  <c r="E481" i="1"/>
  <c r="D481" i="1"/>
  <c r="C481" i="1"/>
  <c r="E480" i="1"/>
  <c r="D480" i="1"/>
  <c r="C480" i="1"/>
  <c r="E479" i="1"/>
  <c r="D479" i="1"/>
  <c r="C479" i="1"/>
  <c r="E478" i="1"/>
  <c r="D478" i="1"/>
  <c r="C478" i="1"/>
  <c r="E477" i="1"/>
  <c r="D477" i="1"/>
  <c r="C477" i="1"/>
  <c r="E476" i="1"/>
  <c r="D476" i="1"/>
  <c r="C476" i="1"/>
  <c r="E475" i="1"/>
  <c r="D475" i="1"/>
  <c r="C475" i="1"/>
  <c r="E474" i="1"/>
  <c r="D474" i="1"/>
  <c r="C474" i="1"/>
  <c r="E473" i="1"/>
  <c r="D473" i="1"/>
  <c r="C473" i="1"/>
  <c r="E472" i="1"/>
  <c r="D472" i="1"/>
  <c r="C472" i="1"/>
  <c r="E471" i="1"/>
  <c r="D471" i="1"/>
  <c r="C471" i="1"/>
  <c r="E470" i="1"/>
  <c r="D470" i="1"/>
  <c r="C470" i="1"/>
  <c r="E469" i="1"/>
  <c r="D469" i="1"/>
  <c r="C469" i="1"/>
  <c r="E468" i="1"/>
  <c r="D468" i="1"/>
  <c r="C468" i="1"/>
  <c r="E467" i="1"/>
  <c r="D467" i="1"/>
  <c r="C467" i="1"/>
  <c r="E466" i="1"/>
  <c r="D466" i="1"/>
  <c r="C466" i="1"/>
  <c r="E465" i="1"/>
  <c r="D465" i="1"/>
  <c r="C465" i="1"/>
  <c r="E464" i="1"/>
  <c r="D464" i="1"/>
  <c r="C464" i="1"/>
  <c r="E463" i="1"/>
  <c r="D463" i="1"/>
  <c r="C463" i="1"/>
  <c r="E462" i="1"/>
  <c r="D462" i="1"/>
  <c r="C462" i="1"/>
  <c r="E461" i="1"/>
  <c r="D461" i="1"/>
  <c r="C461" i="1"/>
  <c r="E460" i="1"/>
  <c r="D460" i="1"/>
  <c r="C460" i="1"/>
  <c r="E459" i="1"/>
  <c r="D459" i="1"/>
  <c r="C459" i="1"/>
  <c r="E458" i="1"/>
  <c r="D458" i="1"/>
  <c r="C458" i="1"/>
  <c r="E457" i="1"/>
  <c r="D457" i="1"/>
  <c r="C457" i="1"/>
  <c r="E456" i="1"/>
  <c r="D456" i="1"/>
  <c r="C456" i="1"/>
  <c r="E455" i="1"/>
  <c r="D455" i="1"/>
  <c r="C455" i="1"/>
  <c r="E454" i="1"/>
  <c r="D454" i="1"/>
  <c r="C454" i="1"/>
  <c r="E453" i="1"/>
  <c r="D453" i="1"/>
  <c r="C453" i="1"/>
  <c r="E452" i="1"/>
  <c r="D452" i="1"/>
  <c r="C452" i="1"/>
  <c r="E451" i="1"/>
  <c r="D451" i="1"/>
  <c r="C451" i="1"/>
  <c r="E450" i="1"/>
  <c r="D450" i="1"/>
  <c r="C450" i="1"/>
  <c r="E449" i="1"/>
  <c r="D449" i="1"/>
  <c r="C449" i="1"/>
  <c r="E448" i="1"/>
  <c r="D448" i="1"/>
  <c r="C448" i="1"/>
  <c r="E447" i="1"/>
  <c r="D447" i="1"/>
  <c r="C447" i="1"/>
  <c r="E446" i="1"/>
  <c r="D446" i="1"/>
  <c r="C446" i="1"/>
  <c r="E445" i="1"/>
  <c r="D445" i="1"/>
  <c r="C445" i="1"/>
  <c r="E444" i="1"/>
  <c r="D444" i="1"/>
  <c r="C444" i="1"/>
  <c r="E443" i="1"/>
  <c r="D443" i="1"/>
  <c r="C443" i="1"/>
  <c r="E442" i="1"/>
  <c r="D442" i="1"/>
  <c r="C442" i="1"/>
  <c r="E441" i="1"/>
  <c r="D441" i="1"/>
  <c r="C441" i="1"/>
  <c r="E440" i="1"/>
  <c r="D440" i="1"/>
  <c r="C440" i="1"/>
  <c r="E439" i="1"/>
  <c r="D439" i="1"/>
  <c r="C439" i="1"/>
  <c r="E438" i="1"/>
  <c r="D438" i="1"/>
  <c r="C438" i="1"/>
  <c r="E437" i="1"/>
  <c r="D437" i="1"/>
  <c r="C437" i="1"/>
  <c r="E436" i="1"/>
  <c r="D436" i="1"/>
  <c r="C436" i="1"/>
  <c r="E435" i="1"/>
  <c r="D435" i="1"/>
  <c r="C435" i="1"/>
  <c r="E434" i="1"/>
  <c r="D434" i="1"/>
  <c r="C434" i="1"/>
  <c r="E433" i="1"/>
  <c r="D433" i="1"/>
  <c r="C433" i="1"/>
  <c r="E432" i="1"/>
  <c r="D432" i="1"/>
  <c r="C432" i="1"/>
  <c r="E431" i="1"/>
  <c r="D431" i="1"/>
  <c r="C431" i="1"/>
  <c r="E430" i="1"/>
  <c r="D430" i="1"/>
  <c r="C430" i="1"/>
  <c r="E429" i="1"/>
  <c r="D429" i="1"/>
  <c r="C429" i="1"/>
  <c r="E428" i="1"/>
  <c r="D428" i="1"/>
  <c r="C428" i="1"/>
  <c r="E427" i="1"/>
  <c r="D427" i="1"/>
  <c r="C427" i="1"/>
  <c r="E426" i="1"/>
  <c r="D426" i="1"/>
  <c r="C426" i="1"/>
  <c r="E425" i="1"/>
  <c r="D425" i="1"/>
  <c r="C425" i="1"/>
  <c r="E424" i="1"/>
  <c r="D424" i="1"/>
  <c r="C424" i="1"/>
  <c r="E423" i="1"/>
  <c r="D423" i="1"/>
  <c r="C423" i="1"/>
  <c r="E422" i="1"/>
  <c r="D422" i="1"/>
  <c r="C422" i="1"/>
  <c r="E421" i="1"/>
  <c r="D421" i="1"/>
  <c r="C421" i="1"/>
  <c r="E420" i="1"/>
  <c r="D420" i="1"/>
  <c r="C420" i="1"/>
  <c r="E419" i="1"/>
  <c r="D419" i="1"/>
  <c r="C419" i="1"/>
  <c r="E418" i="1"/>
  <c r="D418" i="1"/>
  <c r="C418" i="1"/>
  <c r="E417" i="1"/>
  <c r="D417" i="1"/>
  <c r="C417" i="1"/>
  <c r="E416" i="1"/>
  <c r="D416" i="1"/>
  <c r="C416" i="1"/>
  <c r="E415" i="1"/>
  <c r="D415" i="1"/>
  <c r="C415" i="1"/>
  <c r="E414" i="1"/>
  <c r="D414" i="1"/>
  <c r="C414" i="1"/>
  <c r="E413" i="1"/>
  <c r="D413" i="1"/>
  <c r="C413" i="1"/>
  <c r="E412" i="1"/>
  <c r="D412" i="1"/>
  <c r="C412" i="1"/>
  <c r="E411" i="1"/>
  <c r="D411" i="1"/>
  <c r="C411" i="1"/>
  <c r="E410" i="1"/>
  <c r="D410" i="1"/>
  <c r="C410" i="1"/>
  <c r="E409" i="1"/>
  <c r="D409" i="1"/>
  <c r="C409" i="1"/>
  <c r="E408" i="1"/>
  <c r="D408" i="1"/>
  <c r="C408" i="1"/>
  <c r="E407" i="1"/>
  <c r="D407" i="1"/>
  <c r="C407" i="1"/>
  <c r="E406" i="1"/>
  <c r="D406" i="1"/>
  <c r="C406" i="1"/>
  <c r="E405" i="1"/>
  <c r="D405" i="1"/>
  <c r="C405" i="1"/>
  <c r="E404" i="1"/>
  <c r="D404" i="1"/>
  <c r="C404" i="1"/>
  <c r="E403" i="1"/>
  <c r="D403" i="1"/>
  <c r="C403" i="1"/>
  <c r="E402" i="1"/>
  <c r="D402" i="1"/>
  <c r="C402" i="1"/>
  <c r="E401" i="1"/>
  <c r="D401" i="1"/>
  <c r="C401" i="1"/>
  <c r="E400" i="1"/>
  <c r="D400" i="1"/>
  <c r="C400" i="1"/>
  <c r="E399" i="1"/>
  <c r="D399" i="1"/>
  <c r="C399" i="1"/>
  <c r="E398" i="1"/>
  <c r="D398" i="1"/>
  <c r="C398" i="1"/>
  <c r="E397" i="1"/>
  <c r="D397" i="1"/>
  <c r="C397" i="1"/>
  <c r="E396" i="1"/>
  <c r="D396" i="1"/>
  <c r="C396" i="1"/>
  <c r="E395" i="1"/>
  <c r="D395" i="1"/>
  <c r="C395" i="1"/>
  <c r="E394" i="1"/>
  <c r="D394" i="1"/>
  <c r="C394" i="1"/>
  <c r="E393" i="1"/>
  <c r="D393" i="1"/>
  <c r="C393" i="1"/>
  <c r="E392" i="1"/>
  <c r="D392" i="1"/>
  <c r="C392" i="1"/>
  <c r="E391" i="1"/>
  <c r="D391" i="1"/>
  <c r="C391" i="1"/>
  <c r="E390" i="1"/>
  <c r="D390" i="1"/>
  <c r="C390" i="1"/>
  <c r="E389" i="1"/>
  <c r="D389" i="1"/>
  <c r="C389" i="1"/>
  <c r="E388" i="1"/>
  <c r="D388" i="1"/>
  <c r="C388" i="1"/>
  <c r="E387" i="1"/>
  <c r="D387" i="1"/>
  <c r="C387" i="1"/>
  <c r="E386" i="1"/>
  <c r="D386" i="1"/>
  <c r="C386" i="1"/>
  <c r="E385" i="1"/>
  <c r="D385" i="1"/>
  <c r="C385" i="1"/>
  <c r="E384" i="1"/>
  <c r="D384" i="1"/>
  <c r="C384" i="1"/>
  <c r="E383" i="1"/>
  <c r="D383" i="1"/>
  <c r="C383" i="1"/>
  <c r="E382" i="1"/>
  <c r="D382" i="1"/>
  <c r="C382" i="1"/>
  <c r="E381" i="1"/>
  <c r="D381" i="1"/>
  <c r="C381" i="1"/>
  <c r="E380" i="1"/>
  <c r="D380" i="1"/>
  <c r="C380" i="1"/>
  <c r="E379" i="1"/>
  <c r="D379" i="1"/>
  <c r="C379" i="1"/>
  <c r="E378" i="1"/>
  <c r="D378" i="1"/>
  <c r="C378" i="1"/>
  <c r="E377" i="1"/>
  <c r="D377" i="1"/>
  <c r="C377" i="1"/>
  <c r="E376" i="1"/>
  <c r="D376" i="1"/>
  <c r="C376" i="1"/>
  <c r="E375" i="1"/>
  <c r="D375" i="1"/>
  <c r="C375" i="1"/>
  <c r="E374" i="1"/>
  <c r="D374" i="1"/>
  <c r="C374" i="1"/>
  <c r="E373" i="1"/>
  <c r="D373" i="1"/>
  <c r="C373" i="1"/>
  <c r="E372" i="1"/>
  <c r="D372" i="1"/>
  <c r="C372" i="1"/>
  <c r="E371" i="1"/>
  <c r="D371" i="1"/>
  <c r="C371" i="1"/>
  <c r="E370" i="1"/>
  <c r="D370" i="1"/>
  <c r="C370" i="1"/>
  <c r="E369" i="1"/>
  <c r="D369" i="1"/>
  <c r="C369" i="1"/>
  <c r="E368" i="1"/>
  <c r="D368" i="1"/>
  <c r="C368" i="1"/>
  <c r="E367" i="1"/>
  <c r="D367" i="1"/>
  <c r="C367" i="1"/>
  <c r="E366" i="1"/>
  <c r="D366" i="1"/>
  <c r="C366" i="1"/>
  <c r="E365" i="1"/>
  <c r="D365" i="1"/>
  <c r="C365" i="1"/>
  <c r="E364" i="1"/>
  <c r="D364" i="1"/>
  <c r="C364" i="1"/>
  <c r="E363" i="1"/>
  <c r="D363" i="1"/>
  <c r="C363" i="1"/>
  <c r="E362" i="1"/>
  <c r="D362" i="1"/>
  <c r="C362" i="1"/>
  <c r="E361" i="1"/>
  <c r="D361" i="1"/>
  <c r="C361" i="1"/>
  <c r="E360" i="1"/>
  <c r="D360" i="1"/>
  <c r="C360" i="1"/>
  <c r="E359" i="1"/>
  <c r="D359" i="1"/>
  <c r="C359" i="1"/>
  <c r="E358" i="1"/>
  <c r="D358" i="1"/>
  <c r="C358" i="1"/>
  <c r="E357" i="1"/>
  <c r="D357" i="1"/>
  <c r="C357" i="1"/>
  <c r="E356" i="1"/>
  <c r="D356" i="1"/>
  <c r="C356" i="1"/>
  <c r="E355" i="1"/>
  <c r="D355" i="1"/>
  <c r="C355" i="1"/>
  <c r="E354" i="1"/>
  <c r="D354" i="1"/>
  <c r="C354" i="1"/>
  <c r="E353" i="1"/>
  <c r="D353" i="1"/>
  <c r="C353" i="1"/>
  <c r="E352" i="1"/>
  <c r="D352" i="1"/>
  <c r="C352" i="1"/>
  <c r="E351" i="1"/>
  <c r="D351" i="1"/>
  <c r="C351" i="1"/>
  <c r="E350" i="1"/>
  <c r="D350" i="1"/>
  <c r="C350" i="1"/>
  <c r="E349" i="1"/>
  <c r="D349" i="1"/>
  <c r="C349" i="1"/>
  <c r="E348" i="1"/>
  <c r="D348" i="1"/>
  <c r="C348" i="1"/>
  <c r="E347" i="1"/>
  <c r="D347" i="1"/>
  <c r="C347" i="1"/>
  <c r="E346" i="1"/>
  <c r="D346" i="1"/>
  <c r="C346" i="1"/>
  <c r="E345" i="1"/>
  <c r="D345" i="1"/>
  <c r="C345" i="1"/>
  <c r="E344" i="1"/>
  <c r="D344" i="1"/>
  <c r="C344" i="1"/>
  <c r="E343" i="1"/>
  <c r="D343" i="1"/>
  <c r="C343" i="1"/>
  <c r="E342" i="1"/>
  <c r="D342" i="1"/>
  <c r="C342" i="1"/>
  <c r="E341" i="1"/>
  <c r="D341" i="1"/>
  <c r="C341" i="1"/>
  <c r="E340" i="1"/>
  <c r="D340" i="1"/>
  <c r="C340" i="1"/>
  <c r="E339" i="1"/>
  <c r="D339" i="1"/>
  <c r="C339" i="1"/>
  <c r="E338" i="1"/>
  <c r="D338" i="1"/>
  <c r="C338" i="1"/>
  <c r="E337" i="1"/>
  <c r="D337" i="1"/>
  <c r="C337" i="1"/>
  <c r="E336" i="1"/>
  <c r="D336" i="1"/>
  <c r="C336" i="1"/>
  <c r="E335" i="1"/>
  <c r="D335" i="1"/>
  <c r="C335" i="1"/>
  <c r="E334" i="1"/>
  <c r="D334" i="1"/>
  <c r="C334" i="1"/>
  <c r="E333" i="1"/>
  <c r="D333" i="1"/>
  <c r="C333" i="1"/>
  <c r="E332" i="1"/>
  <c r="D332" i="1"/>
  <c r="C332" i="1"/>
  <c r="E331" i="1"/>
  <c r="D331" i="1"/>
  <c r="C331" i="1"/>
  <c r="E330" i="1"/>
  <c r="D330" i="1"/>
  <c r="C330" i="1"/>
  <c r="E329" i="1"/>
  <c r="D329" i="1"/>
  <c r="C329" i="1"/>
  <c r="E328" i="1"/>
  <c r="D328" i="1"/>
  <c r="C328" i="1"/>
  <c r="E327" i="1"/>
  <c r="D327" i="1"/>
  <c r="C327" i="1"/>
  <c r="E326" i="1"/>
  <c r="D326" i="1"/>
  <c r="C326" i="1"/>
  <c r="E325" i="1"/>
  <c r="D325" i="1"/>
  <c r="C325" i="1"/>
  <c r="E324" i="1"/>
  <c r="D324" i="1"/>
  <c r="C324" i="1"/>
  <c r="E323" i="1"/>
  <c r="D323" i="1"/>
  <c r="C323" i="1"/>
  <c r="E322" i="1"/>
  <c r="D322" i="1"/>
  <c r="C322" i="1"/>
  <c r="E321" i="1"/>
  <c r="D321" i="1"/>
  <c r="C321" i="1"/>
  <c r="E320" i="1"/>
  <c r="D320" i="1"/>
  <c r="C320" i="1"/>
  <c r="E319" i="1"/>
  <c r="D319" i="1"/>
  <c r="C319" i="1"/>
  <c r="E318" i="1"/>
  <c r="D318" i="1"/>
  <c r="C318" i="1"/>
  <c r="E317" i="1"/>
  <c r="D317" i="1"/>
  <c r="C317" i="1"/>
  <c r="E316" i="1"/>
  <c r="D316" i="1"/>
  <c r="C316" i="1"/>
  <c r="E315" i="1"/>
  <c r="D315" i="1"/>
  <c r="C315" i="1"/>
  <c r="E314" i="1"/>
  <c r="D314" i="1"/>
  <c r="C314" i="1"/>
  <c r="E313" i="1"/>
  <c r="D313" i="1"/>
  <c r="C313" i="1"/>
  <c r="E312" i="1"/>
  <c r="D312" i="1"/>
  <c r="C312" i="1"/>
  <c r="E311" i="1"/>
  <c r="D311" i="1"/>
  <c r="C311" i="1"/>
  <c r="E310" i="1"/>
  <c r="D310" i="1"/>
  <c r="C310" i="1"/>
  <c r="E309" i="1"/>
  <c r="D309" i="1"/>
  <c r="C309" i="1"/>
  <c r="E308" i="1"/>
  <c r="D308" i="1"/>
  <c r="C308" i="1"/>
  <c r="E307" i="1"/>
  <c r="D307" i="1"/>
  <c r="C307" i="1"/>
  <c r="E306" i="1"/>
  <c r="D306" i="1"/>
  <c r="C306" i="1"/>
  <c r="E305" i="1"/>
  <c r="D305" i="1"/>
  <c r="C305" i="1"/>
  <c r="E304" i="1"/>
  <c r="D304" i="1"/>
  <c r="C304" i="1"/>
  <c r="E303" i="1"/>
  <c r="D303" i="1"/>
  <c r="C303" i="1"/>
  <c r="E302" i="1"/>
  <c r="D302" i="1"/>
  <c r="C302" i="1"/>
  <c r="E301" i="1"/>
  <c r="D301" i="1"/>
  <c r="C301" i="1"/>
  <c r="E300" i="1"/>
  <c r="D300" i="1"/>
  <c r="C300" i="1"/>
  <c r="E299" i="1"/>
  <c r="D299" i="1"/>
  <c r="C299" i="1"/>
  <c r="E298" i="1"/>
  <c r="D298" i="1"/>
  <c r="C298" i="1"/>
  <c r="E297" i="1"/>
  <c r="D297" i="1"/>
  <c r="C297" i="1"/>
  <c r="E296" i="1"/>
  <c r="D296" i="1"/>
  <c r="C296" i="1"/>
  <c r="E295" i="1"/>
  <c r="D295" i="1"/>
  <c r="C295" i="1"/>
  <c r="E294" i="1"/>
  <c r="D294" i="1"/>
  <c r="C294" i="1"/>
  <c r="E293" i="1"/>
  <c r="D293" i="1"/>
  <c r="C293" i="1"/>
  <c r="E292" i="1"/>
  <c r="D292" i="1"/>
  <c r="C292" i="1"/>
  <c r="E291" i="1"/>
  <c r="D291" i="1"/>
  <c r="C291" i="1"/>
  <c r="E290" i="1"/>
  <c r="D290" i="1"/>
  <c r="C290" i="1"/>
  <c r="E289" i="1"/>
  <c r="D289" i="1"/>
  <c r="C289" i="1"/>
  <c r="E288" i="1"/>
  <c r="D288" i="1"/>
  <c r="C288" i="1"/>
  <c r="E287" i="1"/>
  <c r="D287" i="1"/>
  <c r="C287" i="1"/>
  <c r="E286" i="1"/>
  <c r="D286" i="1"/>
  <c r="C286" i="1"/>
  <c r="E285" i="1"/>
  <c r="D285" i="1"/>
  <c r="C285" i="1"/>
  <c r="E284" i="1"/>
  <c r="D284" i="1"/>
  <c r="C284" i="1"/>
  <c r="E283" i="1"/>
  <c r="D283" i="1"/>
  <c r="C283" i="1"/>
  <c r="E282" i="1"/>
  <c r="D282" i="1"/>
  <c r="C282" i="1"/>
  <c r="E281" i="1"/>
  <c r="D281" i="1"/>
  <c r="C281" i="1"/>
  <c r="E280" i="1"/>
  <c r="D280" i="1"/>
  <c r="C280" i="1"/>
  <c r="E279" i="1"/>
  <c r="D279" i="1"/>
  <c r="C279" i="1"/>
  <c r="E278" i="1"/>
  <c r="D278" i="1"/>
  <c r="C278" i="1"/>
  <c r="E277" i="1"/>
  <c r="D277" i="1"/>
  <c r="C277" i="1"/>
  <c r="E276" i="1"/>
  <c r="D276" i="1"/>
  <c r="C276" i="1"/>
  <c r="E275" i="1"/>
  <c r="D275" i="1"/>
  <c r="C275" i="1"/>
  <c r="E274" i="1"/>
  <c r="D274" i="1"/>
  <c r="C274" i="1"/>
  <c r="E273" i="1"/>
  <c r="D273" i="1"/>
  <c r="C273" i="1"/>
  <c r="E272" i="1"/>
  <c r="D272" i="1"/>
  <c r="C272" i="1"/>
  <c r="E271" i="1"/>
  <c r="D271" i="1"/>
  <c r="C271" i="1"/>
  <c r="E270" i="1"/>
  <c r="D270" i="1"/>
  <c r="C270" i="1"/>
  <c r="E269" i="1"/>
  <c r="D269" i="1"/>
  <c r="C269" i="1"/>
  <c r="E268" i="1"/>
  <c r="D268" i="1"/>
  <c r="C268" i="1"/>
  <c r="E267" i="1"/>
  <c r="D267" i="1"/>
  <c r="C267" i="1"/>
  <c r="E266" i="1"/>
  <c r="D266" i="1"/>
  <c r="C266" i="1"/>
  <c r="E265" i="1"/>
  <c r="D265" i="1"/>
  <c r="C265" i="1"/>
  <c r="E264" i="1"/>
  <c r="D264" i="1"/>
  <c r="C264" i="1"/>
  <c r="E263" i="1"/>
  <c r="D263" i="1"/>
  <c r="C263" i="1"/>
  <c r="E262" i="1"/>
  <c r="D262" i="1"/>
  <c r="C262" i="1"/>
  <c r="E261" i="1"/>
  <c r="D261" i="1"/>
  <c r="C261" i="1"/>
  <c r="E260" i="1"/>
  <c r="D260" i="1"/>
  <c r="C260" i="1"/>
  <c r="E259" i="1"/>
  <c r="D259" i="1"/>
  <c r="C259" i="1"/>
  <c r="E258" i="1"/>
  <c r="D258" i="1"/>
  <c r="C258" i="1"/>
  <c r="E257" i="1"/>
  <c r="D257" i="1"/>
  <c r="C257" i="1"/>
  <c r="E256" i="1"/>
  <c r="D256" i="1"/>
  <c r="C256" i="1"/>
  <c r="E255" i="1"/>
  <c r="D255" i="1"/>
  <c r="C255" i="1"/>
  <c r="E254" i="1"/>
  <c r="D254" i="1"/>
  <c r="C254" i="1"/>
  <c r="E253" i="1"/>
  <c r="D253" i="1"/>
  <c r="C253" i="1"/>
  <c r="E252" i="1"/>
  <c r="D252" i="1"/>
  <c r="C252" i="1"/>
  <c r="E251" i="1"/>
  <c r="D251" i="1"/>
  <c r="C251" i="1"/>
  <c r="E250" i="1"/>
  <c r="D250" i="1"/>
  <c r="C250" i="1"/>
  <c r="E249" i="1"/>
  <c r="D249" i="1"/>
  <c r="C249" i="1"/>
  <c r="E248" i="1"/>
  <c r="D248" i="1"/>
  <c r="C248" i="1"/>
  <c r="E247" i="1"/>
  <c r="D247" i="1"/>
  <c r="C247" i="1"/>
  <c r="E246" i="1"/>
  <c r="D246" i="1"/>
  <c r="C246" i="1"/>
  <c r="E245" i="1"/>
  <c r="D245" i="1"/>
  <c r="C245" i="1"/>
  <c r="E244" i="1"/>
  <c r="D244" i="1"/>
  <c r="C244" i="1"/>
  <c r="E243" i="1"/>
  <c r="D243" i="1"/>
  <c r="C243" i="1"/>
  <c r="E242" i="1"/>
  <c r="D242" i="1"/>
  <c r="C242" i="1"/>
  <c r="E241" i="1"/>
  <c r="D241" i="1"/>
  <c r="C241" i="1"/>
  <c r="E240" i="1"/>
  <c r="D240" i="1"/>
  <c r="C240" i="1"/>
  <c r="E239" i="1"/>
  <c r="D239" i="1"/>
  <c r="C239" i="1"/>
  <c r="E238" i="1"/>
  <c r="D238" i="1"/>
  <c r="C238" i="1"/>
  <c r="E237" i="1"/>
  <c r="D237" i="1"/>
  <c r="C237" i="1"/>
  <c r="E236" i="1"/>
  <c r="D236" i="1"/>
  <c r="C236" i="1"/>
  <c r="E235" i="1"/>
  <c r="D235" i="1"/>
  <c r="C235" i="1"/>
  <c r="E234" i="1"/>
  <c r="D234" i="1"/>
  <c r="C234" i="1"/>
  <c r="E233" i="1"/>
  <c r="D233" i="1"/>
  <c r="C233" i="1"/>
  <c r="E232" i="1"/>
  <c r="D232" i="1"/>
  <c r="C232" i="1"/>
  <c r="E231" i="1"/>
  <c r="D231" i="1"/>
  <c r="C231" i="1"/>
  <c r="E230" i="1"/>
  <c r="D230" i="1"/>
  <c r="C230" i="1"/>
  <c r="E229" i="1"/>
  <c r="D229" i="1"/>
  <c r="C229" i="1"/>
  <c r="E228" i="1"/>
  <c r="D228" i="1"/>
  <c r="C228" i="1"/>
  <c r="E227" i="1"/>
  <c r="D227" i="1"/>
  <c r="C227" i="1"/>
  <c r="E226" i="1"/>
  <c r="D226" i="1"/>
  <c r="C226" i="1"/>
  <c r="E225" i="1"/>
  <c r="D225" i="1"/>
  <c r="C225" i="1"/>
  <c r="E224" i="1"/>
  <c r="D224" i="1"/>
  <c r="C224" i="1"/>
  <c r="E223" i="1"/>
  <c r="D223" i="1"/>
  <c r="C223" i="1"/>
  <c r="E222" i="1"/>
  <c r="D222" i="1"/>
  <c r="C222" i="1"/>
  <c r="E221" i="1"/>
  <c r="D221" i="1"/>
  <c r="C221" i="1"/>
  <c r="E220" i="1"/>
  <c r="D220" i="1"/>
  <c r="C220" i="1"/>
  <c r="E219" i="1"/>
  <c r="D219" i="1"/>
  <c r="C219" i="1"/>
  <c r="E218" i="1"/>
  <c r="D218" i="1"/>
  <c r="C218" i="1"/>
  <c r="E217" i="1"/>
  <c r="D217" i="1"/>
  <c r="C217" i="1"/>
  <c r="E216" i="1"/>
  <c r="D216" i="1"/>
  <c r="C216" i="1"/>
  <c r="E215" i="1"/>
  <c r="D215" i="1"/>
  <c r="C215" i="1"/>
  <c r="E214" i="1"/>
  <c r="D214" i="1"/>
  <c r="C214" i="1"/>
  <c r="E213" i="1"/>
  <c r="D213" i="1"/>
  <c r="C213" i="1"/>
  <c r="E212" i="1"/>
  <c r="D212" i="1"/>
  <c r="C212" i="1"/>
  <c r="E211" i="1"/>
  <c r="D211" i="1"/>
  <c r="C211" i="1"/>
  <c r="E210" i="1"/>
  <c r="D210" i="1"/>
  <c r="C210" i="1"/>
  <c r="E209" i="1"/>
  <c r="D209" i="1"/>
  <c r="C209" i="1"/>
  <c r="E208" i="1"/>
  <c r="D208" i="1"/>
  <c r="C208" i="1"/>
  <c r="E207" i="1"/>
  <c r="D207" i="1"/>
  <c r="C207" i="1"/>
  <c r="E206" i="1"/>
  <c r="D206" i="1"/>
  <c r="C206" i="1"/>
  <c r="E205" i="1"/>
  <c r="D205" i="1"/>
  <c r="C205" i="1"/>
  <c r="E204" i="1"/>
  <c r="D204" i="1"/>
  <c r="C204" i="1"/>
  <c r="E203" i="1"/>
  <c r="D203" i="1"/>
  <c r="C203" i="1"/>
  <c r="E202" i="1"/>
  <c r="D202" i="1"/>
  <c r="C202" i="1"/>
  <c r="E201" i="1"/>
  <c r="D201" i="1"/>
  <c r="C201" i="1"/>
  <c r="E200" i="1"/>
  <c r="D200" i="1"/>
  <c r="C200" i="1"/>
  <c r="E199" i="1"/>
  <c r="D199" i="1"/>
  <c r="C199" i="1"/>
  <c r="E198" i="1"/>
  <c r="D198" i="1"/>
  <c r="C198" i="1"/>
  <c r="E197" i="1"/>
  <c r="D197" i="1"/>
  <c r="C197" i="1"/>
  <c r="E196" i="1"/>
  <c r="D196" i="1"/>
  <c r="C196" i="1"/>
  <c r="E195" i="1"/>
  <c r="D195" i="1"/>
  <c r="C195" i="1"/>
  <c r="E194" i="1"/>
  <c r="D194" i="1"/>
  <c r="C194" i="1"/>
  <c r="E193" i="1"/>
  <c r="D193" i="1"/>
  <c r="C193" i="1"/>
  <c r="E192" i="1"/>
  <c r="D192" i="1"/>
  <c r="C192" i="1"/>
  <c r="E191" i="1"/>
  <c r="D191" i="1"/>
  <c r="C191" i="1"/>
  <c r="E190" i="1"/>
  <c r="D190" i="1"/>
  <c r="C190" i="1"/>
  <c r="E189" i="1"/>
  <c r="D189" i="1"/>
  <c r="C189" i="1"/>
  <c r="E188" i="1"/>
  <c r="D188" i="1"/>
  <c r="C188" i="1"/>
  <c r="E187" i="1"/>
  <c r="D187" i="1"/>
  <c r="C187" i="1"/>
  <c r="E186" i="1"/>
  <c r="D186" i="1"/>
  <c r="C186" i="1"/>
  <c r="E185" i="1"/>
  <c r="D185" i="1"/>
  <c r="C185" i="1"/>
  <c r="E184" i="1"/>
  <c r="D184" i="1"/>
  <c r="C184" i="1"/>
  <c r="E183" i="1"/>
  <c r="D183" i="1"/>
  <c r="C183" i="1"/>
  <c r="E182" i="1"/>
  <c r="D182" i="1"/>
  <c r="C182" i="1"/>
  <c r="E181" i="1"/>
  <c r="D181" i="1"/>
  <c r="C181" i="1"/>
  <c r="E180" i="1"/>
  <c r="D180" i="1"/>
  <c r="C180" i="1"/>
  <c r="E179" i="1"/>
  <c r="D179" i="1"/>
  <c r="C179" i="1"/>
  <c r="E178" i="1"/>
  <c r="D178" i="1"/>
  <c r="C178" i="1"/>
  <c r="E177" i="1"/>
  <c r="D177" i="1"/>
  <c r="C177" i="1"/>
  <c r="E176" i="1"/>
  <c r="D176" i="1"/>
  <c r="C176" i="1"/>
  <c r="E175" i="1"/>
  <c r="D175" i="1"/>
  <c r="C175" i="1"/>
  <c r="E174" i="1"/>
  <c r="D174" i="1"/>
  <c r="C174" i="1"/>
  <c r="E173" i="1"/>
  <c r="D173" i="1"/>
  <c r="C173" i="1"/>
  <c r="E172" i="1"/>
  <c r="D172" i="1"/>
  <c r="C172" i="1"/>
  <c r="E171" i="1"/>
  <c r="D171" i="1"/>
  <c r="C171" i="1"/>
  <c r="E170" i="1"/>
  <c r="D170" i="1"/>
  <c r="C170" i="1"/>
  <c r="E169" i="1"/>
  <c r="D169" i="1"/>
  <c r="C169" i="1"/>
  <c r="E168" i="1"/>
  <c r="D168" i="1"/>
  <c r="C168" i="1"/>
  <c r="E167" i="1"/>
  <c r="D167" i="1"/>
  <c r="C167" i="1"/>
  <c r="E166" i="1"/>
  <c r="D166" i="1"/>
  <c r="C166" i="1"/>
  <c r="E165" i="1"/>
  <c r="D165" i="1"/>
  <c r="C165" i="1"/>
  <c r="E164" i="1"/>
  <c r="D164" i="1"/>
  <c r="C164" i="1"/>
  <c r="E163" i="1"/>
  <c r="D163" i="1"/>
  <c r="C163" i="1"/>
  <c r="E162" i="1"/>
  <c r="D162" i="1"/>
  <c r="C162" i="1"/>
  <c r="E161" i="1"/>
  <c r="D161" i="1"/>
  <c r="C161" i="1"/>
  <c r="E160" i="1"/>
  <c r="D160" i="1"/>
  <c r="C160" i="1"/>
  <c r="E159" i="1"/>
  <c r="D159" i="1"/>
  <c r="C159" i="1"/>
  <c r="E158" i="1"/>
  <c r="D158" i="1"/>
  <c r="C158" i="1"/>
  <c r="E157" i="1"/>
  <c r="D157" i="1"/>
  <c r="C157" i="1"/>
  <c r="E156" i="1"/>
  <c r="D156" i="1"/>
  <c r="C156" i="1"/>
  <c r="E155" i="1"/>
  <c r="D155" i="1"/>
  <c r="C155" i="1"/>
  <c r="E154" i="1"/>
  <c r="D154" i="1"/>
  <c r="C154" i="1"/>
  <c r="E153" i="1"/>
  <c r="D153" i="1"/>
  <c r="C153" i="1"/>
  <c r="E152" i="1"/>
  <c r="D152" i="1"/>
  <c r="C152" i="1"/>
  <c r="E151" i="1"/>
  <c r="D151" i="1"/>
  <c r="C151" i="1"/>
  <c r="E150" i="1"/>
  <c r="D150" i="1"/>
  <c r="C150" i="1"/>
  <c r="E149" i="1"/>
  <c r="D149" i="1"/>
  <c r="C149" i="1"/>
  <c r="E148" i="1"/>
  <c r="D148" i="1"/>
  <c r="C148" i="1"/>
  <c r="E147" i="1"/>
  <c r="D147" i="1"/>
  <c r="C147" i="1"/>
  <c r="E146" i="1"/>
  <c r="D146" i="1"/>
  <c r="C146" i="1"/>
  <c r="E145" i="1"/>
  <c r="D145" i="1"/>
  <c r="C145" i="1"/>
  <c r="E144" i="1"/>
  <c r="D144" i="1"/>
  <c r="C144" i="1"/>
  <c r="E143" i="1"/>
  <c r="D143" i="1"/>
  <c r="C143" i="1"/>
  <c r="E142" i="1"/>
  <c r="D142" i="1"/>
  <c r="C142" i="1"/>
  <c r="E141" i="1"/>
  <c r="D141" i="1"/>
  <c r="C141" i="1"/>
  <c r="E140" i="1"/>
  <c r="D140" i="1"/>
  <c r="C140" i="1"/>
  <c r="E139" i="1"/>
  <c r="D139" i="1"/>
  <c r="C139" i="1"/>
  <c r="E138" i="1"/>
  <c r="D138" i="1"/>
  <c r="C138" i="1"/>
  <c r="E137" i="1"/>
  <c r="D137" i="1"/>
  <c r="C137" i="1"/>
  <c r="E136" i="1"/>
  <c r="D136" i="1"/>
  <c r="C136" i="1"/>
  <c r="E135" i="1"/>
  <c r="D135" i="1"/>
  <c r="C135" i="1"/>
  <c r="E134" i="1"/>
  <c r="D134" i="1"/>
  <c r="C134" i="1"/>
  <c r="E133" i="1"/>
  <c r="D133" i="1"/>
  <c r="C133" i="1"/>
  <c r="E132" i="1"/>
  <c r="D132" i="1"/>
  <c r="C132" i="1"/>
  <c r="E131" i="1"/>
  <c r="D131" i="1"/>
  <c r="C131" i="1"/>
  <c r="E130" i="1"/>
  <c r="D130" i="1"/>
  <c r="C130" i="1"/>
  <c r="E129" i="1"/>
  <c r="D129" i="1"/>
  <c r="C129" i="1"/>
  <c r="E128" i="1"/>
  <c r="D128" i="1"/>
  <c r="C128" i="1"/>
  <c r="E127" i="1"/>
  <c r="D127" i="1"/>
  <c r="C127" i="1"/>
  <c r="E126" i="1"/>
  <c r="D126" i="1"/>
  <c r="C126" i="1"/>
  <c r="E125" i="1"/>
  <c r="D125" i="1"/>
  <c r="C125" i="1"/>
  <c r="E124" i="1"/>
  <c r="D124" i="1"/>
  <c r="C124" i="1"/>
  <c r="E123" i="1"/>
  <c r="D123" i="1"/>
  <c r="C123" i="1"/>
  <c r="E122" i="1"/>
  <c r="D122" i="1"/>
  <c r="C122" i="1"/>
  <c r="E121" i="1"/>
  <c r="D121" i="1"/>
  <c r="C121" i="1"/>
  <c r="E120" i="1"/>
  <c r="D120" i="1"/>
  <c r="C120" i="1"/>
  <c r="E119" i="1"/>
  <c r="D119" i="1"/>
  <c r="C119" i="1"/>
  <c r="E118" i="1"/>
  <c r="D118" i="1"/>
  <c r="C118" i="1"/>
  <c r="E117" i="1"/>
  <c r="D117" i="1"/>
  <c r="C117" i="1"/>
  <c r="E116" i="1"/>
  <c r="D116" i="1"/>
  <c r="C116" i="1"/>
  <c r="E115" i="1"/>
  <c r="D115" i="1"/>
  <c r="C115" i="1"/>
  <c r="E114" i="1"/>
  <c r="D114" i="1"/>
  <c r="C114" i="1"/>
  <c r="E113" i="1"/>
  <c r="D113" i="1"/>
  <c r="C113" i="1"/>
  <c r="E112" i="1"/>
  <c r="D112" i="1"/>
  <c r="C112" i="1"/>
  <c r="E111" i="1"/>
  <c r="D111" i="1"/>
  <c r="C111" i="1"/>
  <c r="E110" i="1"/>
  <c r="D110" i="1"/>
  <c r="C110" i="1"/>
  <c r="E109" i="1"/>
  <c r="D109" i="1"/>
  <c r="C109" i="1"/>
  <c r="E108" i="1"/>
  <c r="D108" i="1"/>
  <c r="C108" i="1"/>
  <c r="E107" i="1"/>
  <c r="D107" i="1"/>
  <c r="C107" i="1"/>
  <c r="E106" i="1"/>
  <c r="D106" i="1"/>
  <c r="C106" i="1"/>
  <c r="E105" i="1"/>
  <c r="D105" i="1"/>
  <c r="C105" i="1"/>
  <c r="E104" i="1"/>
  <c r="D104" i="1"/>
  <c r="C104" i="1"/>
  <c r="E103" i="1"/>
  <c r="D103" i="1"/>
  <c r="C103" i="1"/>
  <c r="E102" i="1"/>
  <c r="D102" i="1"/>
  <c r="C102" i="1"/>
  <c r="E101" i="1"/>
  <c r="D101" i="1"/>
  <c r="C101" i="1"/>
  <c r="E100" i="1"/>
  <c r="D100" i="1"/>
  <c r="C100" i="1"/>
  <c r="E99" i="1"/>
  <c r="D99" i="1"/>
  <c r="C99" i="1"/>
  <c r="E98" i="1"/>
  <c r="D98" i="1"/>
  <c r="C98" i="1"/>
  <c r="E97" i="1"/>
  <c r="D97" i="1"/>
  <c r="C97" i="1"/>
  <c r="E96" i="1"/>
  <c r="D96" i="1"/>
  <c r="C96" i="1"/>
  <c r="E95" i="1"/>
  <c r="D95" i="1"/>
  <c r="C95" i="1"/>
  <c r="E94" i="1"/>
  <c r="D94" i="1"/>
  <c r="C94" i="1"/>
  <c r="E93" i="1"/>
  <c r="D93" i="1"/>
  <c r="C93" i="1"/>
  <c r="E92" i="1"/>
  <c r="D92" i="1"/>
  <c r="C92" i="1"/>
  <c r="E91" i="1"/>
  <c r="D91" i="1"/>
  <c r="C91" i="1"/>
  <c r="E90" i="1"/>
  <c r="D90" i="1"/>
  <c r="C90" i="1"/>
  <c r="E89" i="1"/>
  <c r="D89" i="1"/>
  <c r="C89" i="1"/>
  <c r="E88" i="1"/>
  <c r="D88" i="1"/>
  <c r="C88" i="1"/>
  <c r="E87" i="1"/>
  <c r="D87" i="1"/>
  <c r="C87" i="1"/>
  <c r="E86" i="1"/>
  <c r="D86" i="1"/>
  <c r="C86" i="1"/>
  <c r="E85" i="1"/>
  <c r="D85" i="1"/>
  <c r="C85" i="1"/>
  <c r="E84" i="1"/>
  <c r="D84" i="1"/>
  <c r="C84" i="1"/>
  <c r="E83" i="1"/>
  <c r="D83" i="1"/>
  <c r="C83" i="1"/>
  <c r="E82" i="1"/>
  <c r="D82" i="1"/>
  <c r="C82" i="1"/>
  <c r="E81" i="1"/>
  <c r="D81" i="1"/>
  <c r="C81" i="1"/>
  <c r="E80" i="1"/>
  <c r="D80" i="1"/>
  <c r="C80" i="1"/>
  <c r="E79" i="1"/>
  <c r="D79" i="1"/>
  <c r="C79" i="1"/>
  <c r="E78" i="1"/>
  <c r="D78" i="1"/>
  <c r="C78" i="1"/>
  <c r="E77" i="1"/>
  <c r="D77" i="1"/>
  <c r="C77" i="1"/>
  <c r="E76" i="1"/>
  <c r="D76" i="1"/>
  <c r="C76" i="1"/>
  <c r="E75" i="1"/>
  <c r="D75" i="1"/>
  <c r="C75" i="1"/>
  <c r="E74" i="1"/>
  <c r="D74" i="1"/>
  <c r="C74" i="1"/>
  <c r="E73" i="1"/>
  <c r="D73" i="1"/>
  <c r="C73" i="1"/>
  <c r="E72" i="1"/>
  <c r="D72" i="1"/>
  <c r="C72" i="1"/>
  <c r="E71" i="1"/>
  <c r="D71" i="1"/>
  <c r="C71" i="1"/>
  <c r="E70" i="1"/>
  <c r="D70" i="1"/>
  <c r="C70" i="1"/>
  <c r="E69" i="1"/>
  <c r="D69" i="1"/>
  <c r="C69" i="1"/>
  <c r="E68" i="1"/>
  <c r="D68" i="1"/>
  <c r="C68" i="1"/>
  <c r="E67" i="1"/>
  <c r="D67" i="1"/>
  <c r="C67" i="1"/>
  <c r="E66" i="1"/>
  <c r="D66" i="1"/>
  <c r="C66" i="1"/>
  <c r="E65" i="1"/>
  <c r="D65" i="1"/>
  <c r="C65" i="1"/>
  <c r="E64" i="1"/>
  <c r="D64" i="1"/>
  <c r="C64" i="1"/>
  <c r="E63" i="1"/>
  <c r="D63" i="1"/>
  <c r="C63" i="1"/>
  <c r="E62" i="1"/>
  <c r="D62" i="1"/>
  <c r="C62" i="1"/>
  <c r="E61" i="1"/>
  <c r="D61" i="1"/>
  <c r="C61" i="1"/>
  <c r="E60" i="1"/>
  <c r="D60" i="1"/>
  <c r="C60" i="1"/>
  <c r="E59" i="1"/>
  <c r="D59" i="1"/>
  <c r="C59" i="1"/>
  <c r="E58" i="1"/>
  <c r="D58" i="1"/>
  <c r="C58" i="1"/>
  <c r="E57" i="1"/>
  <c r="D57" i="1"/>
  <c r="C57" i="1"/>
  <c r="E56" i="1"/>
  <c r="D56" i="1"/>
  <c r="C56" i="1"/>
  <c r="E55" i="1"/>
  <c r="D55" i="1"/>
  <c r="C55" i="1"/>
  <c r="E54" i="1"/>
  <c r="D54" i="1"/>
  <c r="C54" i="1"/>
  <c r="E53" i="1"/>
  <c r="D53" i="1"/>
  <c r="C53" i="1"/>
  <c r="E52" i="1"/>
  <c r="D52" i="1"/>
  <c r="C52" i="1"/>
  <c r="E51" i="1"/>
  <c r="D51" i="1"/>
  <c r="C51" i="1"/>
  <c r="E50" i="1"/>
  <c r="D50" i="1"/>
  <c r="C50" i="1"/>
  <c r="E49" i="1"/>
  <c r="D49" i="1"/>
  <c r="C49" i="1"/>
  <c r="E48" i="1"/>
  <c r="D48" i="1"/>
  <c r="C48" i="1"/>
  <c r="E47" i="1"/>
  <c r="D47" i="1"/>
  <c r="C47" i="1"/>
  <c r="E46" i="1"/>
  <c r="D46" i="1"/>
  <c r="C46" i="1"/>
  <c r="E45" i="1"/>
  <c r="D45" i="1"/>
  <c r="C45" i="1"/>
  <c r="E44" i="1"/>
  <c r="D44" i="1"/>
  <c r="C44" i="1"/>
  <c r="E43" i="1"/>
  <c r="D43" i="1"/>
  <c r="C43" i="1"/>
  <c r="E42" i="1"/>
  <c r="D42" i="1"/>
  <c r="C42" i="1"/>
  <c r="E41" i="1"/>
  <c r="D41" i="1"/>
  <c r="C41" i="1"/>
  <c r="E40" i="1"/>
  <c r="D40" i="1"/>
  <c r="C40" i="1"/>
  <c r="E39" i="1"/>
  <c r="D39" i="1"/>
  <c r="C39" i="1"/>
  <c r="E38" i="1"/>
  <c r="D38" i="1"/>
  <c r="C38" i="1"/>
  <c r="E37" i="1"/>
  <c r="D37" i="1"/>
  <c r="C37" i="1"/>
  <c r="E36" i="1"/>
  <c r="D36" i="1"/>
  <c r="C36" i="1"/>
  <c r="E35" i="1"/>
  <c r="D35" i="1"/>
  <c r="C35" i="1"/>
  <c r="E34" i="1"/>
  <c r="D34" i="1"/>
  <c r="C34" i="1"/>
  <c r="E33" i="1"/>
  <c r="D33" i="1"/>
  <c r="C33" i="1"/>
  <c r="E32" i="1"/>
  <c r="D32" i="1"/>
  <c r="C32" i="1"/>
  <c r="E31" i="1"/>
  <c r="D31" i="1"/>
  <c r="C31" i="1"/>
  <c r="E30" i="1"/>
  <c r="D30" i="1"/>
  <c r="C30" i="1"/>
  <c r="E29" i="1"/>
  <c r="D29" i="1"/>
  <c r="C29" i="1"/>
  <c r="E28" i="1"/>
  <c r="D28" i="1"/>
  <c r="C28" i="1"/>
  <c r="E27" i="1"/>
  <c r="D27" i="1"/>
  <c r="C27" i="1"/>
  <c r="E26" i="1"/>
  <c r="D26" i="1"/>
  <c r="C26" i="1"/>
  <c r="E25" i="1"/>
  <c r="D25" i="1"/>
  <c r="C25" i="1"/>
  <c r="E24" i="1"/>
  <c r="D24" i="1"/>
  <c r="C24" i="1"/>
  <c r="E23" i="1"/>
  <c r="D23" i="1"/>
  <c r="C23" i="1"/>
  <c r="E22" i="1"/>
  <c r="D22" i="1"/>
  <c r="C22" i="1"/>
  <c r="E21" i="1"/>
  <c r="D21" i="1"/>
  <c r="C21" i="1"/>
  <c r="E20" i="1"/>
  <c r="D20" i="1"/>
  <c r="C20" i="1"/>
  <c r="E19" i="1"/>
  <c r="D19" i="1"/>
  <c r="C19" i="1"/>
  <c r="E18" i="1"/>
  <c r="D18" i="1"/>
  <c r="C18" i="1"/>
  <c r="E17" i="1"/>
  <c r="D17" i="1"/>
  <c r="C17" i="1"/>
  <c r="E16" i="1"/>
  <c r="D16" i="1"/>
  <c r="C16" i="1"/>
  <c r="E15" i="1"/>
  <c r="D15" i="1"/>
  <c r="C15" i="1"/>
  <c r="E14" i="1"/>
  <c r="D14" i="1"/>
  <c r="C14" i="1"/>
  <c r="E13" i="1"/>
  <c r="D13" i="1"/>
  <c r="C13" i="1"/>
  <c r="E12" i="1"/>
  <c r="D12" i="1"/>
  <c r="C12" i="1"/>
  <c r="E11" i="1"/>
  <c r="D11" i="1"/>
  <c r="C11" i="1"/>
  <c r="E10" i="1"/>
  <c r="D10" i="1"/>
  <c r="C10" i="1"/>
  <c r="E9" i="1"/>
  <c r="D9" i="1"/>
  <c r="C9" i="1"/>
  <c r="E8" i="1"/>
  <c r="D8" i="1"/>
  <c r="C8" i="1"/>
  <c r="E7" i="1"/>
  <c r="D7" i="1"/>
  <c r="C7" i="1"/>
  <c r="E6" i="1"/>
  <c r="D6" i="1"/>
  <c r="C6" i="1"/>
  <c r="E5" i="1"/>
  <c r="D5" i="1"/>
  <c r="C5" i="1"/>
  <c r="E4" i="1"/>
  <c r="D4" i="1"/>
  <c r="C4" i="1"/>
  <c r="E3" i="1"/>
  <c r="D3" i="1"/>
  <c r="C3" i="1"/>
  <c r="E2" i="1"/>
  <c r="D2" i="1"/>
  <c r="C2" i="1"/>
</calcChain>
</file>

<file path=xl/sharedStrings.xml><?xml version="1.0" encoding="utf-8"?>
<sst xmlns="http://schemas.openxmlformats.org/spreadsheetml/2006/main" count="3487" uniqueCount="159">
  <si>
    <t>Order ID</t>
  </si>
  <si>
    <t>Date</t>
  </si>
  <si>
    <t>Day</t>
  </si>
  <si>
    <t>Month</t>
  </si>
  <si>
    <t>Year</t>
  </si>
  <si>
    <t>Customer ID</t>
  </si>
  <si>
    <t>Product ID</t>
  </si>
  <si>
    <t>Product Name</t>
  </si>
  <si>
    <t>Category</t>
  </si>
  <si>
    <t>Qty</t>
  </si>
  <si>
    <t>Price</t>
  </si>
  <si>
    <t>Coupon (Y/N)</t>
  </si>
  <si>
    <t>Coupon Code</t>
  </si>
  <si>
    <t>Coupon %</t>
  </si>
  <si>
    <t>Coupon Amount</t>
  </si>
  <si>
    <t>Revenue</t>
  </si>
  <si>
    <t>ReefSafe UV Leggings</t>
  </si>
  <si>
    <t>Apparel</t>
  </si>
  <si>
    <t>N</t>
  </si>
  <si>
    <t/>
  </si>
  <si>
    <t>HydroThrive Safety Leash</t>
  </si>
  <si>
    <t>Accessories</t>
  </si>
  <si>
    <t>ReefFlex Anti-Slip Deck Pad</t>
  </si>
  <si>
    <t>ShoreLine Collapsible Paddle</t>
  </si>
  <si>
    <t>Tranquil Tide Yoga Board</t>
  </si>
  <si>
    <t>Boards</t>
  </si>
  <si>
    <t>Y</t>
  </si>
  <si>
    <t>SUMMER10</t>
  </si>
  <si>
    <t>Wave Rider Surf Series</t>
  </si>
  <si>
    <t>BlueWave Solar Charger</t>
  </si>
  <si>
    <t>SunShield Rash Guard</t>
  </si>
  <si>
    <t>Sea Bird Cruiser</t>
  </si>
  <si>
    <t>Carve Performance Board</t>
  </si>
  <si>
    <t>HydroCap Waterproof Hat</t>
  </si>
  <si>
    <t>Logo Tshirt</t>
  </si>
  <si>
    <t>PADDLE15</t>
  </si>
  <si>
    <t>AquaLume LED Light Kit</t>
  </si>
  <si>
    <t>SeaPulse GPS Tracker</t>
  </si>
  <si>
    <t>AquaGlide Touring Board</t>
  </si>
  <si>
    <t>ClearVue Underwater Camera Mount</t>
  </si>
  <si>
    <t>Reef Master Eco Board</t>
  </si>
  <si>
    <t>SurfStream Balance Cushion</t>
  </si>
  <si>
    <t>Ocean Sprint Racing Pro</t>
  </si>
  <si>
    <t>WaveRider Waterproof Case</t>
  </si>
  <si>
    <t>WaveRider Water Shoes</t>
  </si>
  <si>
    <t>AquaGrip Paddle Gloves</t>
  </si>
  <si>
    <t>Blue Horizon Explorer</t>
  </si>
  <si>
    <t>TideProof Paddle Jacket</t>
  </si>
  <si>
    <t>SwiftStream Adventure</t>
  </si>
  <si>
    <t>AquaFlex Board Shorts</t>
  </si>
  <si>
    <t>TideLock Deck Bag</t>
  </si>
  <si>
    <t>OceanGuard Board Lock</t>
  </si>
  <si>
    <t>SUBSCRIBE10</t>
  </si>
  <si>
    <t>SunBask Leisure Paddle</t>
  </si>
  <si>
    <t>Row Labels</t>
  </si>
  <si>
    <t>Grand Total</t>
  </si>
  <si>
    <t>Sum of Qty</t>
  </si>
  <si>
    <t>Name</t>
  </si>
  <si>
    <t>Product</t>
  </si>
  <si>
    <t>Phone Number</t>
  </si>
  <si>
    <t>Jaymee Ostrich</t>
  </si>
  <si>
    <t>Lavina Curror</t>
  </si>
  <si>
    <t>Tami Lanaway</t>
  </si>
  <si>
    <t>Hailee Pedreschi</t>
  </si>
  <si>
    <t>Ollie Pittwood</t>
  </si>
  <si>
    <t>Bonita Frostdick</t>
  </si>
  <si>
    <t>Archaimbaud Skyrme</t>
  </si>
  <si>
    <t>Luther Evequot</t>
  </si>
  <si>
    <t>Delmore Trimming</t>
  </si>
  <si>
    <t>Corilla Louis</t>
  </si>
  <si>
    <t>343-897-9371</t>
  </si>
  <si>
    <t>716-772-5369</t>
  </si>
  <si>
    <t>989-860-2203</t>
  </si>
  <si>
    <t>650-377-9672</t>
  </si>
  <si>
    <t>625-312-1708</t>
  </si>
  <si>
    <t>655-333-6179</t>
  </si>
  <si>
    <t>460-621-4372</t>
  </si>
  <si>
    <t>377-429-5195</t>
  </si>
  <si>
    <t>212-502-9155</t>
  </si>
  <si>
    <t>830-395-6708</t>
  </si>
  <si>
    <t>Will Call</t>
  </si>
  <si>
    <t>Expense</t>
  </si>
  <si>
    <t>Travel Expense</t>
  </si>
  <si>
    <t>Depreciation Expense</t>
  </si>
  <si>
    <t>Advertising Expense</t>
  </si>
  <si>
    <t>Marketing Expense</t>
  </si>
  <si>
    <t>Utilities Expense</t>
  </si>
  <si>
    <t>Lease Expense</t>
  </si>
  <si>
    <t>Rent Expense</t>
  </si>
  <si>
    <t>Salaries Expense</t>
  </si>
  <si>
    <t>Cost of Goods Sold</t>
  </si>
  <si>
    <t>Interest Income</t>
  </si>
  <si>
    <t>Rental Income</t>
  </si>
  <si>
    <t>Service Revenue</t>
  </si>
  <si>
    <t>Sales Revenue</t>
  </si>
  <si>
    <t>Equity</t>
  </si>
  <si>
    <t>Preferred Stock</t>
  </si>
  <si>
    <t>Common Stock</t>
  </si>
  <si>
    <t>Retained Earnings</t>
  </si>
  <si>
    <t>Owner's Capital</t>
  </si>
  <si>
    <t>Liability</t>
  </si>
  <si>
    <t>Notes Payable</t>
  </si>
  <si>
    <t>Loans Payable</t>
  </si>
  <si>
    <t>Unearned Revenue</t>
  </si>
  <si>
    <t>Deferred Tax Liability</t>
  </si>
  <si>
    <t>Taxes Payable</t>
  </si>
  <si>
    <t>Accrued Interest Payable</t>
  </si>
  <si>
    <t>Accrued Liabilities</t>
  </si>
  <si>
    <t>Accounts Payable</t>
  </si>
  <si>
    <t>Asset</t>
  </si>
  <si>
    <t>Accumulated Depreciation</t>
  </si>
  <si>
    <t>Furniture and Fixtures</t>
  </si>
  <si>
    <t>Equipment</t>
  </si>
  <si>
    <t>Raw Materials</t>
  </si>
  <si>
    <t>Office Supplies</t>
  </si>
  <si>
    <t>Inventory</t>
  </si>
  <si>
    <t>Prepaid Expenses</t>
  </si>
  <si>
    <t>Allowance for Doubtful Accounts</t>
  </si>
  <si>
    <t>Accounts Receivable</t>
  </si>
  <si>
    <t>Cash - Savings Account</t>
  </si>
  <si>
    <t>Cash - Petty Cash</t>
  </si>
  <si>
    <t>Cash - Checking Account</t>
  </si>
  <si>
    <t>Account Type</t>
  </si>
  <si>
    <t>Account Name</t>
  </si>
  <si>
    <t>Account Code</t>
  </si>
  <si>
    <t>Chart of Accounts</t>
  </si>
  <si>
    <t>BO-52339</t>
  </si>
  <si>
    <t>AC-98802</t>
  </si>
  <si>
    <t>AC-91932</t>
  </si>
  <si>
    <t>AP-66989</t>
  </si>
  <si>
    <t>BO-49130</t>
  </si>
  <si>
    <t>AP-41312</t>
  </si>
  <si>
    <t>BO-49633</t>
  </si>
  <si>
    <t>AC-43340</t>
  </si>
  <si>
    <t>AP-41568</t>
  </si>
  <si>
    <t>AC-52631</t>
  </si>
  <si>
    <t>BO-80065</t>
  </si>
  <si>
    <t>AC-91993</t>
  </si>
  <si>
    <t>BO-28416</t>
  </si>
  <si>
    <t>AC-46572</t>
  </si>
  <si>
    <t>BO-44311</t>
  </si>
  <si>
    <t>AC-35928</t>
  </si>
  <si>
    <t>AC-49002</t>
  </si>
  <si>
    <t>AP-57888</t>
  </si>
  <si>
    <t>AP-57295</t>
  </si>
  <si>
    <t>BO-30760</t>
  </si>
  <si>
    <t>BO-58514</t>
  </si>
  <si>
    <t>AP-62169</t>
  </si>
  <si>
    <t>AC-74825</t>
  </si>
  <si>
    <t>BO-47552</t>
  </si>
  <si>
    <t>BO-79659</t>
  </si>
  <si>
    <t>AC-63324</t>
  </si>
  <si>
    <t>AC-34425</t>
  </si>
  <si>
    <t>AC-54327</t>
  </si>
  <si>
    <t>AP-84314</t>
  </si>
  <si>
    <t>Item ID POS</t>
  </si>
  <si>
    <t>Item ID ERP</t>
  </si>
  <si>
    <t>Item Name</t>
  </si>
  <si>
    <t>Product Mapping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</si>
</sst>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3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theme="6" tint="0.39991454817346722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ck">
        <color theme="4" tint="0.39997558519241921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4" applyNumberFormat="0" applyFill="0" applyAlignment="0" applyProtection="0"/>
  </cellStyleXfs>
  <cellXfs count="16">
    <xf numFmtId="0" fontId="0" fillId="0" borderId="0" xfId="0"/>
    <xf numFmtId="14" fontId="0" fillId="0" borderId="0" xfId="0" applyNumberFormat="1"/>
    <xf numFmtId="43" fontId="0" fillId="0" borderId="0" xfId="1" applyFont="1"/>
    <xf numFmtId="9" fontId="0" fillId="0" borderId="0" xfId="0" applyNumberFormat="1"/>
    <xf numFmtId="4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0" fillId="0" borderId="0" xfId="0" applyAlignment="1">
      <alignment horizontal="left" vertical="top"/>
    </xf>
    <xf numFmtId="0" fontId="3" fillId="2" borderId="5" xfId="0" applyFont="1" applyFill="1" applyBorder="1"/>
    <xf numFmtId="0" fontId="0" fillId="0" borderId="0" xfId="0" applyFont="1" applyFill="1" applyBorder="1"/>
  </cellXfs>
  <cellStyles count="4">
    <cellStyle name="Comma" xfId="1" builtinId="3"/>
    <cellStyle name="Heading 2 2" xfId="3" xr:uid="{114FE728-70C0-4851-A68B-0427016FE613}"/>
    <cellStyle name="Normal" xfId="0" builtinId="0"/>
    <cellStyle name="Normal 2" xfId="2" xr:uid="{96D8DA72-E6DA-40E6-A72D-B95C8F5ADC2F}"/>
  </cellStyles>
  <dxfs count="22">
    <dxf>
      <numFmt numFmtId="0" formatCode="General"/>
    </dxf>
    <dxf>
      <font>
        <b/>
        <i val="0"/>
      </font>
      <border diagonalUp="0" diagonalDown="0">
        <left/>
        <right/>
        <top/>
        <bottom/>
        <vertical/>
        <horizontal/>
      </border>
    </dxf>
    <dxf>
      <font>
        <b/>
        <i val="0"/>
      </font>
      <fill>
        <patternFill>
          <bgColor theme="8"/>
        </patternFill>
      </fill>
      <border>
        <top style="medium">
          <color theme="6"/>
        </top>
        <bottom style="medium">
          <color theme="6"/>
        </bottom>
      </border>
    </dxf>
    <dxf>
      <font>
        <b val="0"/>
        <i val="0"/>
      </font>
      <fill>
        <patternFill>
          <bgColor theme="8"/>
        </patternFill>
      </fill>
    </dxf>
    <dxf>
      <font>
        <b val="0"/>
        <i val="0"/>
      </font>
    </dxf>
    <dxf>
      <font>
        <b/>
        <i val="0"/>
      </font>
      <border diagonalUp="0" diagonalDown="0">
        <left/>
        <right/>
        <top/>
        <bottom/>
        <vertical/>
        <horizontal/>
      </border>
    </dxf>
    <dxf>
      <font>
        <b/>
        <i val="0"/>
      </font>
      <fill>
        <patternFill>
          <bgColor theme="8"/>
        </patternFill>
      </fill>
      <border>
        <top style="medium">
          <color theme="7" tint="-9.9948118533890809E-2"/>
        </top>
        <bottom style="medium">
          <color theme="7" tint="-9.9948118533890809E-2"/>
        </bottom>
      </border>
    </dxf>
    <dxf>
      <font>
        <b val="0"/>
        <i val="0"/>
      </font>
      <fill>
        <patternFill>
          <bgColor theme="8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alignment horizontal="left" vertical="bottom" textRotation="0" wrapText="0" relativeIndent="-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13" formatCode="0%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numFmt numFmtId="19" formatCode="m/d/yyyy"/>
    </dxf>
    <dxf>
      <numFmt numFmtId="19" formatCode="m/d/yyyy"/>
    </dxf>
  </dxfs>
  <tableStyles count="2" defaultTableStyle="TableStyleMedium2" defaultPivotStyle="PivotStyleLight16">
    <tableStyle name="Blue Table Style" pivot="0" count="4" xr9:uid="{8F54ADD8-2334-46A7-A114-5AD336CC92C5}">
      <tableStyleElement type="wholeTable" dxfId="7"/>
      <tableStyleElement type="headerRow" dxfId="6"/>
      <tableStyleElement type="totalRow" dxfId="5"/>
      <tableStyleElement type="firstColumn" dxfId="4"/>
    </tableStyle>
    <tableStyle name="Table Style 1" pivot="0" count="3" xr9:uid="{EE5A2F7D-AFB6-4AE5-B72B-24288F462A56}">
      <tableStyleElement type="wholeTable" dxfId="3"/>
      <tableStyleElement type="headerRow" dxfId="2"/>
      <tableStyleElement type="totalRow" dxfId="1"/>
    </tableStyle>
  </tableStyles>
  <colors>
    <mruColors>
      <color rgb="FF3BCCFF"/>
      <color rgb="FF0094C8"/>
      <color rgb="FF0D89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153128</xdr:colOff>
      <xdr:row>6</xdr:row>
      <xdr:rowOff>84218</xdr:rowOff>
    </xdr:from>
    <xdr:to>
      <xdr:col>0</xdr:col>
      <xdr:colOff>438150</xdr:colOff>
      <xdr:row>12</xdr:row>
      <xdr:rowOff>107950</xdr:rowOff>
    </xdr:to>
    <xdr:sp macro="" textlink="">
      <xdr:nvSpPr>
        <xdr:cNvPr id="6" name="Freeform: Shape 5">
          <a:extLst>
            <a:ext uri="{FF2B5EF4-FFF2-40B4-BE49-F238E27FC236}">
              <a16:creationId xmlns:a16="http://schemas.microsoft.com/office/drawing/2014/main" id="{55E0FEA5-1761-FBAB-11C9-2691BAC54A10}"/>
            </a:ext>
          </a:extLst>
        </xdr:cNvPr>
        <xdr:cNvSpPr/>
      </xdr:nvSpPr>
      <xdr:spPr>
        <a:xfrm>
          <a:off x="153128" y="1385968"/>
          <a:ext cx="285022" cy="1128632"/>
        </a:xfrm>
        <a:custGeom>
          <a:avLst/>
          <a:gdLst>
            <a:gd name="connsiteX0" fmla="*/ 228663 w 247713"/>
            <a:gd name="connsiteY0" fmla="*/ 1111250 h 1111250"/>
            <a:gd name="connsiteX1" fmla="*/ 63 w 247713"/>
            <a:gd name="connsiteY1" fmla="*/ 419100 h 1111250"/>
            <a:gd name="connsiteX2" fmla="*/ 247713 w 247713"/>
            <a:gd name="connsiteY2" fmla="*/ 0 h 1111250"/>
            <a:gd name="connsiteX0" fmla="*/ 241357 w 260407"/>
            <a:gd name="connsiteY0" fmla="*/ 1111250 h 1111250"/>
            <a:gd name="connsiteX1" fmla="*/ 57 w 260407"/>
            <a:gd name="connsiteY1" fmla="*/ 558800 h 1111250"/>
            <a:gd name="connsiteX2" fmla="*/ 260407 w 260407"/>
            <a:gd name="connsiteY2" fmla="*/ 0 h 1111250"/>
            <a:gd name="connsiteX0" fmla="*/ 254052 w 273102"/>
            <a:gd name="connsiteY0" fmla="*/ 1111250 h 1111250"/>
            <a:gd name="connsiteX1" fmla="*/ 52 w 273102"/>
            <a:gd name="connsiteY1" fmla="*/ 450850 h 1111250"/>
            <a:gd name="connsiteX2" fmla="*/ 273102 w 273102"/>
            <a:gd name="connsiteY2" fmla="*/ 0 h 1111250"/>
            <a:gd name="connsiteX0" fmla="*/ 254438 w 273488"/>
            <a:gd name="connsiteY0" fmla="*/ 1111250 h 1111250"/>
            <a:gd name="connsiteX1" fmla="*/ 438 w 273488"/>
            <a:gd name="connsiteY1" fmla="*/ 450850 h 1111250"/>
            <a:gd name="connsiteX2" fmla="*/ 273488 w 273488"/>
            <a:gd name="connsiteY2" fmla="*/ 0 h 1111250"/>
            <a:gd name="connsiteX0" fmla="*/ 259606 w 278656"/>
            <a:gd name="connsiteY0" fmla="*/ 1111250 h 1111250"/>
            <a:gd name="connsiteX1" fmla="*/ 107206 w 278656"/>
            <a:gd name="connsiteY1" fmla="*/ 800100 h 1111250"/>
            <a:gd name="connsiteX2" fmla="*/ 5606 w 278656"/>
            <a:gd name="connsiteY2" fmla="*/ 450850 h 1111250"/>
            <a:gd name="connsiteX3" fmla="*/ 278656 w 278656"/>
            <a:gd name="connsiteY3" fmla="*/ 0 h 1111250"/>
            <a:gd name="connsiteX0" fmla="*/ 280549 w 299599"/>
            <a:gd name="connsiteY0" fmla="*/ 1111250 h 1111250"/>
            <a:gd name="connsiteX1" fmla="*/ 39249 w 299599"/>
            <a:gd name="connsiteY1" fmla="*/ 952500 h 1111250"/>
            <a:gd name="connsiteX2" fmla="*/ 26549 w 299599"/>
            <a:gd name="connsiteY2" fmla="*/ 450850 h 1111250"/>
            <a:gd name="connsiteX3" fmla="*/ 299599 w 299599"/>
            <a:gd name="connsiteY3" fmla="*/ 0 h 1111250"/>
            <a:gd name="connsiteX0" fmla="*/ 270274 w 289324"/>
            <a:gd name="connsiteY0" fmla="*/ 1111250 h 1111250"/>
            <a:gd name="connsiteX1" fmla="*/ 28974 w 289324"/>
            <a:gd name="connsiteY1" fmla="*/ 952500 h 1111250"/>
            <a:gd name="connsiteX2" fmla="*/ 16274 w 289324"/>
            <a:gd name="connsiteY2" fmla="*/ 450850 h 1111250"/>
            <a:gd name="connsiteX3" fmla="*/ 136925 w 289324"/>
            <a:gd name="connsiteY3" fmla="*/ 184150 h 1111250"/>
            <a:gd name="connsiteX4" fmla="*/ 289324 w 289324"/>
            <a:gd name="connsiteY4" fmla="*/ 0 h 1111250"/>
            <a:gd name="connsiteX0" fmla="*/ 264738 w 283788"/>
            <a:gd name="connsiteY0" fmla="*/ 1128632 h 1128632"/>
            <a:gd name="connsiteX1" fmla="*/ 23438 w 283788"/>
            <a:gd name="connsiteY1" fmla="*/ 969882 h 1128632"/>
            <a:gd name="connsiteX2" fmla="*/ 10738 w 283788"/>
            <a:gd name="connsiteY2" fmla="*/ 468232 h 1128632"/>
            <a:gd name="connsiteX3" fmla="*/ 36139 w 283788"/>
            <a:gd name="connsiteY3" fmla="*/ 30082 h 1128632"/>
            <a:gd name="connsiteX4" fmla="*/ 283788 w 283788"/>
            <a:gd name="connsiteY4" fmla="*/ 17382 h 1128632"/>
            <a:gd name="connsiteX0" fmla="*/ 265972 w 285022"/>
            <a:gd name="connsiteY0" fmla="*/ 1128632 h 1128632"/>
            <a:gd name="connsiteX1" fmla="*/ 24672 w 285022"/>
            <a:gd name="connsiteY1" fmla="*/ 969882 h 1128632"/>
            <a:gd name="connsiteX2" fmla="*/ 37373 w 285022"/>
            <a:gd name="connsiteY2" fmla="*/ 30082 h 1128632"/>
            <a:gd name="connsiteX3" fmla="*/ 285022 w 285022"/>
            <a:gd name="connsiteY3" fmla="*/ 17382 h 112863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285022" h="1128632">
              <a:moveTo>
                <a:pt x="265972" y="1128632"/>
              </a:moveTo>
              <a:cubicBezTo>
                <a:pt x="240572" y="1076774"/>
                <a:pt x="62772" y="1152974"/>
                <a:pt x="24672" y="969882"/>
              </a:cubicBezTo>
              <a:cubicBezTo>
                <a:pt x="-13428" y="786790"/>
                <a:pt x="-6019" y="188832"/>
                <a:pt x="37373" y="30082"/>
              </a:cubicBezTo>
              <a:cubicBezTo>
                <a:pt x="82881" y="-45060"/>
                <a:pt x="259622" y="48074"/>
                <a:pt x="285022" y="17382"/>
              </a:cubicBezTo>
            </a:path>
          </a:pathLst>
        </a:custGeom>
        <a:noFill/>
        <a:ln>
          <a:headEnd type="none" w="med" len="med"/>
          <a:tailEnd type="triangle" w="med" len="me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158750</xdr:colOff>
      <xdr:row>2</xdr:row>
      <xdr:rowOff>165100</xdr:rowOff>
    </xdr:from>
    <xdr:to>
      <xdr:col>9</xdr:col>
      <xdr:colOff>539750</xdr:colOff>
      <xdr:row>18</xdr:row>
      <xdr:rowOff>38100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AC2CF623-7C14-C5EE-254F-AB33D6BCE6EF}"/>
            </a:ext>
          </a:extLst>
        </xdr:cNvPr>
        <xdr:cNvSpPr/>
      </xdr:nvSpPr>
      <xdr:spPr>
        <a:xfrm>
          <a:off x="768350" y="533400"/>
          <a:ext cx="5257800" cy="2819400"/>
        </a:xfrm>
        <a:prstGeom prst="roundRect">
          <a:avLst>
            <a:gd name="adj" fmla="val 1967"/>
          </a:avLst>
        </a:prstGeom>
        <a:gradFill flip="none" rotWithShape="1">
          <a:gsLst>
            <a:gs pos="44000">
              <a:srgbClr val="00B0F0"/>
            </a:gs>
            <a:gs pos="100000">
              <a:srgbClr val="0094C8"/>
            </a:gs>
          </a:gsLst>
          <a:lin ang="2700000" scaled="1"/>
          <a:tileRect/>
        </a:gra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1</xdr:col>
      <xdr:colOff>352425</xdr:colOff>
      <xdr:row>7</xdr:row>
      <xdr:rowOff>133350</xdr:rowOff>
    </xdr:from>
    <xdr:to>
      <xdr:col>9</xdr:col>
      <xdr:colOff>346075</xdr:colOff>
      <xdr:row>15</xdr:row>
      <xdr:rowOff>20638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E8939E1-7567-2DFD-E15D-64FE99C9A559}"/>
            </a:ext>
          </a:extLst>
        </xdr:cNvPr>
        <xdr:cNvSpPr txBox="1"/>
      </xdr:nvSpPr>
      <xdr:spPr>
        <a:xfrm>
          <a:off x="962025" y="1422400"/>
          <a:ext cx="4870450" cy="13604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3600" b="1" kern="120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Montserrat" panose="00000500000000000000" pitchFamily="2" charset="0"/>
            </a:rPr>
            <a:t>Modern Formulas</a:t>
          </a:r>
        </a:p>
        <a:p>
          <a:pPr algn="ctr"/>
          <a:r>
            <a:rPr lang="en-US" sz="3600" b="1" kern="1200">
              <a:solidFill>
                <a:schemeClr val="bg1"/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Montserrat" panose="00000500000000000000" pitchFamily="2" charset="0"/>
            </a:rPr>
            <a:t>Course</a:t>
          </a:r>
        </a:p>
      </xdr:txBody>
    </xdr:sp>
    <xdr:clientData/>
  </xdr:twoCellAnchor>
  <xdr:twoCellAnchor editAs="oneCell">
    <xdr:from>
      <xdr:col>4</xdr:col>
      <xdr:colOff>123825</xdr:colOff>
      <xdr:row>5</xdr:row>
      <xdr:rowOff>109964</xdr:rowOff>
    </xdr:from>
    <xdr:to>
      <xdr:col>6</xdr:col>
      <xdr:colOff>574675</xdr:colOff>
      <xdr:row>7</xdr:row>
      <xdr:rowOff>139633</xdr:rowOff>
    </xdr:to>
    <xdr:pic>
      <xdr:nvPicPr>
        <xdr:cNvPr id="97" name="Picture 96" descr="A black background with white letters&#10;&#10;Description automatically generated">
          <a:extLst>
            <a:ext uri="{FF2B5EF4-FFF2-40B4-BE49-F238E27FC236}">
              <a16:creationId xmlns:a16="http://schemas.microsoft.com/office/drawing/2014/main" id="{C87A8CA4-F8DC-FEE2-30FB-1E807694B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2225" y="1030714"/>
          <a:ext cx="1670050" cy="397969"/>
        </a:xfrm>
        <a:prstGeom prst="rect">
          <a:avLst/>
        </a:prstGeom>
      </xdr:spPr>
    </xdr:pic>
    <xdr:clientData/>
  </xdr:twoCellAnchor>
  <xdr:twoCellAnchor>
    <xdr:from>
      <xdr:col>2</xdr:col>
      <xdr:colOff>107950</xdr:colOff>
      <xdr:row>18</xdr:row>
      <xdr:rowOff>114300</xdr:rowOff>
    </xdr:from>
    <xdr:to>
      <xdr:col>8</xdr:col>
      <xdr:colOff>469900</xdr:colOff>
      <xdr:row>20</xdr:row>
      <xdr:rowOff>139700</xdr:rowOff>
    </xdr:to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4E75FFB9-5F74-B081-0997-1A47762A1D3A}"/>
            </a:ext>
          </a:extLst>
        </xdr:cNvPr>
        <xdr:cNvSpPr txBox="1"/>
      </xdr:nvSpPr>
      <xdr:spPr>
        <a:xfrm>
          <a:off x="1327150" y="3429000"/>
          <a:ext cx="4019550" cy="393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000" b="1" kern="1200">
              <a:solidFill>
                <a:srgbClr val="C00000"/>
              </a:solidFill>
              <a:latin typeface="Montserrat" panose="00000500000000000000" pitchFamily="2" charset="0"/>
            </a:rPr>
            <a:t>Black</a:t>
          </a:r>
          <a:r>
            <a:rPr lang="en-US" sz="2000" b="1" kern="1200" baseline="0">
              <a:solidFill>
                <a:srgbClr val="C00000"/>
              </a:solidFill>
              <a:latin typeface="Montserrat" panose="00000500000000000000" pitchFamily="2" charset="0"/>
            </a:rPr>
            <a:t> Friday Deal!  Save 80%</a:t>
          </a:r>
          <a:endParaRPr lang="en-US" sz="2000" b="1" kern="1200">
            <a:solidFill>
              <a:srgbClr val="C00000"/>
            </a:solidFill>
            <a:latin typeface="Montserrat" panose="00000500000000000000" pitchFamily="2" charset="0"/>
          </a:endParaRPr>
        </a:p>
      </xdr:txBody>
    </xdr:sp>
    <xdr:clientData/>
  </xdr:twoCellAnchor>
  <xdr:twoCellAnchor>
    <xdr:from>
      <xdr:col>2</xdr:col>
      <xdr:colOff>107950</xdr:colOff>
      <xdr:row>20</xdr:row>
      <xdr:rowOff>107950</xdr:rowOff>
    </xdr:from>
    <xdr:to>
      <xdr:col>8</xdr:col>
      <xdr:colOff>469900</xdr:colOff>
      <xdr:row>22</xdr:row>
      <xdr:rowOff>133350</xdr:rowOff>
    </xdr:to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4526C96E-DFA7-237F-09F8-F05B6A4B1DA5}"/>
            </a:ext>
          </a:extLst>
        </xdr:cNvPr>
        <xdr:cNvSpPr txBox="1"/>
      </xdr:nvSpPr>
      <xdr:spPr>
        <a:xfrm>
          <a:off x="1327150" y="3790950"/>
          <a:ext cx="4019550" cy="393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kern="1200">
              <a:solidFill>
                <a:srgbClr val="00B0F0"/>
              </a:solidFill>
              <a:latin typeface="Montserrat" panose="00000500000000000000" pitchFamily="2" charset="0"/>
            </a:rPr>
            <a:t>ExcelCampus.com/modern-formulas</a:t>
          </a:r>
        </a:p>
      </xdr:txBody>
    </xdr:sp>
    <xdr:clientData/>
  </xdr:twoCellAnchor>
  <xdr:twoCellAnchor>
    <xdr:from>
      <xdr:col>7</xdr:col>
      <xdr:colOff>558800</xdr:colOff>
      <xdr:row>3</xdr:row>
      <xdr:rowOff>133350</xdr:rowOff>
    </xdr:from>
    <xdr:to>
      <xdr:col>8</xdr:col>
      <xdr:colOff>12700</xdr:colOff>
      <xdr:row>5</xdr:row>
      <xdr:rowOff>120650</xdr:rowOff>
    </xdr:to>
    <xdr:grpSp>
      <xdr:nvGrpSpPr>
        <xdr:cNvPr id="68" name="Group 67">
          <a:extLst>
            <a:ext uri="{FF2B5EF4-FFF2-40B4-BE49-F238E27FC236}">
              <a16:creationId xmlns:a16="http://schemas.microsoft.com/office/drawing/2014/main" id="{ADC058D1-B500-4EF9-9F9B-61BEBA23A97B}"/>
            </a:ext>
          </a:extLst>
        </xdr:cNvPr>
        <xdr:cNvGrpSpPr/>
      </xdr:nvGrpSpPr>
      <xdr:grpSpPr>
        <a:xfrm>
          <a:off x="48260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69" name="Oval 68">
            <a:extLst>
              <a:ext uri="{FF2B5EF4-FFF2-40B4-BE49-F238E27FC236}">
                <a16:creationId xmlns:a16="http://schemas.microsoft.com/office/drawing/2014/main" id="{8550BC2D-6B08-935A-1D66-CF9C3F343C06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0" name="Oval 69">
            <a:extLst>
              <a:ext uri="{FF2B5EF4-FFF2-40B4-BE49-F238E27FC236}">
                <a16:creationId xmlns:a16="http://schemas.microsoft.com/office/drawing/2014/main" id="{5427B739-3A05-4073-F7B1-108F75E9E3B7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1" name="Oval 70">
            <a:extLst>
              <a:ext uri="{FF2B5EF4-FFF2-40B4-BE49-F238E27FC236}">
                <a16:creationId xmlns:a16="http://schemas.microsoft.com/office/drawing/2014/main" id="{5A50EC5A-F225-427F-16BA-5EB522F244A5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8</xdr:col>
      <xdr:colOff>101600</xdr:colOff>
      <xdr:row>3</xdr:row>
      <xdr:rowOff>133350</xdr:rowOff>
    </xdr:from>
    <xdr:to>
      <xdr:col>8</xdr:col>
      <xdr:colOff>165100</xdr:colOff>
      <xdr:row>5</xdr:row>
      <xdr:rowOff>120650</xdr:rowOff>
    </xdr:to>
    <xdr:grpSp>
      <xdr:nvGrpSpPr>
        <xdr:cNvPr id="72" name="Group 71">
          <a:extLst>
            <a:ext uri="{FF2B5EF4-FFF2-40B4-BE49-F238E27FC236}">
              <a16:creationId xmlns:a16="http://schemas.microsoft.com/office/drawing/2014/main" id="{5B09382D-1AA2-40CA-8125-F955F8A11B32}"/>
            </a:ext>
          </a:extLst>
        </xdr:cNvPr>
        <xdr:cNvGrpSpPr/>
      </xdr:nvGrpSpPr>
      <xdr:grpSpPr>
        <a:xfrm>
          <a:off x="49784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73" name="Oval 72">
            <a:extLst>
              <a:ext uri="{FF2B5EF4-FFF2-40B4-BE49-F238E27FC236}">
                <a16:creationId xmlns:a16="http://schemas.microsoft.com/office/drawing/2014/main" id="{9299161B-037F-183E-C7F9-6625C62FF4F2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4" name="Oval 73">
            <a:extLst>
              <a:ext uri="{FF2B5EF4-FFF2-40B4-BE49-F238E27FC236}">
                <a16:creationId xmlns:a16="http://schemas.microsoft.com/office/drawing/2014/main" id="{0BE71C16-00EC-2C98-70A4-C01635307603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5" name="Oval 74">
            <a:extLst>
              <a:ext uri="{FF2B5EF4-FFF2-40B4-BE49-F238E27FC236}">
                <a16:creationId xmlns:a16="http://schemas.microsoft.com/office/drawing/2014/main" id="{C9BF5453-E6E5-7AB2-7554-00B7B2F30DDF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8</xdr:col>
      <xdr:colOff>254000</xdr:colOff>
      <xdr:row>3</xdr:row>
      <xdr:rowOff>133350</xdr:rowOff>
    </xdr:from>
    <xdr:to>
      <xdr:col>8</xdr:col>
      <xdr:colOff>317500</xdr:colOff>
      <xdr:row>5</xdr:row>
      <xdr:rowOff>120650</xdr:rowOff>
    </xdr:to>
    <xdr:grpSp>
      <xdr:nvGrpSpPr>
        <xdr:cNvPr id="76" name="Group 75">
          <a:extLst>
            <a:ext uri="{FF2B5EF4-FFF2-40B4-BE49-F238E27FC236}">
              <a16:creationId xmlns:a16="http://schemas.microsoft.com/office/drawing/2014/main" id="{E2EECF8F-66B6-49DA-BA23-6E40809FC9CC}"/>
            </a:ext>
          </a:extLst>
        </xdr:cNvPr>
        <xdr:cNvGrpSpPr/>
      </xdr:nvGrpSpPr>
      <xdr:grpSpPr>
        <a:xfrm>
          <a:off x="51308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77" name="Oval 76">
            <a:extLst>
              <a:ext uri="{FF2B5EF4-FFF2-40B4-BE49-F238E27FC236}">
                <a16:creationId xmlns:a16="http://schemas.microsoft.com/office/drawing/2014/main" id="{3B4CA91C-13F0-1F9F-8246-CD0208BD9CA9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8" name="Oval 77">
            <a:extLst>
              <a:ext uri="{FF2B5EF4-FFF2-40B4-BE49-F238E27FC236}">
                <a16:creationId xmlns:a16="http://schemas.microsoft.com/office/drawing/2014/main" id="{6F29B641-15C5-84F9-DC79-47B50E75A959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9" name="Oval 78">
            <a:extLst>
              <a:ext uri="{FF2B5EF4-FFF2-40B4-BE49-F238E27FC236}">
                <a16:creationId xmlns:a16="http://schemas.microsoft.com/office/drawing/2014/main" id="{5DB9D15B-184A-BC29-4484-722C8DB87BA3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8</xdr:col>
      <xdr:colOff>406400</xdr:colOff>
      <xdr:row>3</xdr:row>
      <xdr:rowOff>133350</xdr:rowOff>
    </xdr:from>
    <xdr:to>
      <xdr:col>8</xdr:col>
      <xdr:colOff>469900</xdr:colOff>
      <xdr:row>5</xdr:row>
      <xdr:rowOff>120650</xdr:rowOff>
    </xdr:to>
    <xdr:grpSp>
      <xdr:nvGrpSpPr>
        <xdr:cNvPr id="80" name="Group 79">
          <a:extLst>
            <a:ext uri="{FF2B5EF4-FFF2-40B4-BE49-F238E27FC236}">
              <a16:creationId xmlns:a16="http://schemas.microsoft.com/office/drawing/2014/main" id="{616AD379-5E68-4399-8721-D2DC96C171BB}"/>
            </a:ext>
          </a:extLst>
        </xdr:cNvPr>
        <xdr:cNvGrpSpPr/>
      </xdr:nvGrpSpPr>
      <xdr:grpSpPr>
        <a:xfrm>
          <a:off x="52832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81" name="Oval 80">
            <a:extLst>
              <a:ext uri="{FF2B5EF4-FFF2-40B4-BE49-F238E27FC236}">
                <a16:creationId xmlns:a16="http://schemas.microsoft.com/office/drawing/2014/main" id="{9E5C356F-F6BA-EDD0-4602-623412766360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82" name="Oval 81">
            <a:extLst>
              <a:ext uri="{FF2B5EF4-FFF2-40B4-BE49-F238E27FC236}">
                <a16:creationId xmlns:a16="http://schemas.microsoft.com/office/drawing/2014/main" id="{5181A8B0-901E-976B-A886-5EC866B954FC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83" name="Oval 82">
            <a:extLst>
              <a:ext uri="{FF2B5EF4-FFF2-40B4-BE49-F238E27FC236}">
                <a16:creationId xmlns:a16="http://schemas.microsoft.com/office/drawing/2014/main" id="{2F355E7A-18CA-218F-E18F-12CC838D6C3C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8</xdr:col>
      <xdr:colOff>558800</xdr:colOff>
      <xdr:row>3</xdr:row>
      <xdr:rowOff>133350</xdr:rowOff>
    </xdr:from>
    <xdr:to>
      <xdr:col>9</xdr:col>
      <xdr:colOff>12700</xdr:colOff>
      <xdr:row>5</xdr:row>
      <xdr:rowOff>120650</xdr:rowOff>
    </xdr:to>
    <xdr:grpSp>
      <xdr:nvGrpSpPr>
        <xdr:cNvPr id="84" name="Group 83">
          <a:extLst>
            <a:ext uri="{FF2B5EF4-FFF2-40B4-BE49-F238E27FC236}">
              <a16:creationId xmlns:a16="http://schemas.microsoft.com/office/drawing/2014/main" id="{4B38A7D9-830F-4388-A6BD-9016ECED64D0}"/>
            </a:ext>
          </a:extLst>
        </xdr:cNvPr>
        <xdr:cNvGrpSpPr/>
      </xdr:nvGrpSpPr>
      <xdr:grpSpPr>
        <a:xfrm>
          <a:off x="54356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85" name="Oval 84">
            <a:extLst>
              <a:ext uri="{FF2B5EF4-FFF2-40B4-BE49-F238E27FC236}">
                <a16:creationId xmlns:a16="http://schemas.microsoft.com/office/drawing/2014/main" id="{F2720010-CE9B-BBD7-1965-4D4C5671351C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86" name="Oval 85">
            <a:extLst>
              <a:ext uri="{FF2B5EF4-FFF2-40B4-BE49-F238E27FC236}">
                <a16:creationId xmlns:a16="http://schemas.microsoft.com/office/drawing/2014/main" id="{683E9639-5E24-A19A-C962-FAF50BEE5A4A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87" name="Oval 86">
            <a:extLst>
              <a:ext uri="{FF2B5EF4-FFF2-40B4-BE49-F238E27FC236}">
                <a16:creationId xmlns:a16="http://schemas.microsoft.com/office/drawing/2014/main" id="{A04056EC-22DC-E878-CDAA-C4A4BDEF2D13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9</xdr:col>
      <xdr:colOff>101600</xdr:colOff>
      <xdr:row>3</xdr:row>
      <xdr:rowOff>133350</xdr:rowOff>
    </xdr:from>
    <xdr:to>
      <xdr:col>9</xdr:col>
      <xdr:colOff>165100</xdr:colOff>
      <xdr:row>5</xdr:row>
      <xdr:rowOff>120650</xdr:rowOff>
    </xdr:to>
    <xdr:grpSp>
      <xdr:nvGrpSpPr>
        <xdr:cNvPr id="88" name="Group 87">
          <a:extLst>
            <a:ext uri="{FF2B5EF4-FFF2-40B4-BE49-F238E27FC236}">
              <a16:creationId xmlns:a16="http://schemas.microsoft.com/office/drawing/2014/main" id="{7130C93D-6B99-4A40-A4F4-F6A3DC96500F}"/>
            </a:ext>
          </a:extLst>
        </xdr:cNvPr>
        <xdr:cNvGrpSpPr/>
      </xdr:nvGrpSpPr>
      <xdr:grpSpPr>
        <a:xfrm>
          <a:off x="55880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89" name="Oval 88">
            <a:extLst>
              <a:ext uri="{FF2B5EF4-FFF2-40B4-BE49-F238E27FC236}">
                <a16:creationId xmlns:a16="http://schemas.microsoft.com/office/drawing/2014/main" id="{94E218C2-4A7C-2C10-9969-DDC9A43ABA3C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90" name="Oval 89">
            <a:extLst>
              <a:ext uri="{FF2B5EF4-FFF2-40B4-BE49-F238E27FC236}">
                <a16:creationId xmlns:a16="http://schemas.microsoft.com/office/drawing/2014/main" id="{7B15752F-D8C5-AA63-A36A-1A2651A3825C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91" name="Oval 90">
            <a:extLst>
              <a:ext uri="{FF2B5EF4-FFF2-40B4-BE49-F238E27FC236}">
                <a16:creationId xmlns:a16="http://schemas.microsoft.com/office/drawing/2014/main" id="{F8DD170F-8D9A-EAFE-D989-89E4A53C8162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9</xdr:col>
      <xdr:colOff>254000</xdr:colOff>
      <xdr:row>3</xdr:row>
      <xdr:rowOff>133350</xdr:rowOff>
    </xdr:from>
    <xdr:to>
      <xdr:col>9</xdr:col>
      <xdr:colOff>317500</xdr:colOff>
      <xdr:row>5</xdr:row>
      <xdr:rowOff>120650</xdr:rowOff>
    </xdr:to>
    <xdr:grpSp>
      <xdr:nvGrpSpPr>
        <xdr:cNvPr id="92" name="Group 91">
          <a:extLst>
            <a:ext uri="{FF2B5EF4-FFF2-40B4-BE49-F238E27FC236}">
              <a16:creationId xmlns:a16="http://schemas.microsoft.com/office/drawing/2014/main" id="{BD5AE7A9-32EA-46D2-91F9-944478FADED5}"/>
            </a:ext>
          </a:extLst>
        </xdr:cNvPr>
        <xdr:cNvGrpSpPr/>
      </xdr:nvGrpSpPr>
      <xdr:grpSpPr>
        <a:xfrm>
          <a:off x="5740400" y="6858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93" name="Oval 92">
            <a:extLst>
              <a:ext uri="{FF2B5EF4-FFF2-40B4-BE49-F238E27FC236}">
                <a16:creationId xmlns:a16="http://schemas.microsoft.com/office/drawing/2014/main" id="{0DC8A6E5-3814-5965-F3AA-2BC503A728D4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94" name="Oval 93">
            <a:extLst>
              <a:ext uri="{FF2B5EF4-FFF2-40B4-BE49-F238E27FC236}">
                <a16:creationId xmlns:a16="http://schemas.microsoft.com/office/drawing/2014/main" id="{055CDCB4-2AE1-6CE7-13E9-8C8770B9DC21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95" name="Oval 94">
            <a:extLst>
              <a:ext uri="{FF2B5EF4-FFF2-40B4-BE49-F238E27FC236}">
                <a16:creationId xmlns:a16="http://schemas.microsoft.com/office/drawing/2014/main" id="{5B081D1E-9CCD-6DFB-04AC-35BFD7A50938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1</xdr:col>
      <xdr:colOff>374650</xdr:colOff>
      <xdr:row>15</xdr:row>
      <xdr:rowOff>95250</xdr:rowOff>
    </xdr:from>
    <xdr:to>
      <xdr:col>1</xdr:col>
      <xdr:colOff>438150</xdr:colOff>
      <xdr:row>17</xdr:row>
      <xdr:rowOff>82550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FD22609D-529B-28E7-EBAA-D1AD52D7D28A}"/>
            </a:ext>
          </a:extLst>
        </xdr:cNvPr>
        <xdr:cNvGrpSpPr/>
      </xdr:nvGrpSpPr>
      <xdr:grpSpPr>
        <a:xfrm>
          <a:off x="9842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6" name="Oval 5">
            <a:extLst>
              <a:ext uri="{FF2B5EF4-FFF2-40B4-BE49-F238E27FC236}">
                <a16:creationId xmlns:a16="http://schemas.microsoft.com/office/drawing/2014/main" id="{C0B2A342-711F-AD35-7BB1-3B28E7BD132E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7" name="Oval 6">
            <a:extLst>
              <a:ext uri="{FF2B5EF4-FFF2-40B4-BE49-F238E27FC236}">
                <a16:creationId xmlns:a16="http://schemas.microsoft.com/office/drawing/2014/main" id="{C927FA04-EE79-3C6B-DB58-1778380E81D2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8" name="Oval 7">
            <a:extLst>
              <a:ext uri="{FF2B5EF4-FFF2-40B4-BE49-F238E27FC236}">
                <a16:creationId xmlns:a16="http://schemas.microsoft.com/office/drawing/2014/main" id="{3BA0B4A5-5443-C813-305F-BAE6A1252338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1</xdr:col>
      <xdr:colOff>527050</xdr:colOff>
      <xdr:row>15</xdr:row>
      <xdr:rowOff>95250</xdr:rowOff>
    </xdr:from>
    <xdr:to>
      <xdr:col>1</xdr:col>
      <xdr:colOff>590550</xdr:colOff>
      <xdr:row>17</xdr:row>
      <xdr:rowOff>82550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FE72B219-282F-40F1-ACCA-F1B6BC76A53B}"/>
            </a:ext>
          </a:extLst>
        </xdr:cNvPr>
        <xdr:cNvGrpSpPr/>
      </xdr:nvGrpSpPr>
      <xdr:grpSpPr>
        <a:xfrm>
          <a:off x="11366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29" name="Oval 28">
            <a:extLst>
              <a:ext uri="{FF2B5EF4-FFF2-40B4-BE49-F238E27FC236}">
                <a16:creationId xmlns:a16="http://schemas.microsoft.com/office/drawing/2014/main" id="{7565C180-6B28-8AA5-5B94-05044C5FB61E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30" name="Oval 29">
            <a:extLst>
              <a:ext uri="{FF2B5EF4-FFF2-40B4-BE49-F238E27FC236}">
                <a16:creationId xmlns:a16="http://schemas.microsoft.com/office/drawing/2014/main" id="{FE14AFEE-8B24-C096-8919-E0CEC6696D69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31" name="Oval 30">
            <a:extLst>
              <a:ext uri="{FF2B5EF4-FFF2-40B4-BE49-F238E27FC236}">
                <a16:creationId xmlns:a16="http://schemas.microsoft.com/office/drawing/2014/main" id="{5ACC4A2A-E023-3C69-43A9-917314539C8F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2</xdr:col>
      <xdr:colOff>69850</xdr:colOff>
      <xdr:row>15</xdr:row>
      <xdr:rowOff>95250</xdr:rowOff>
    </xdr:from>
    <xdr:to>
      <xdr:col>2</xdr:col>
      <xdr:colOff>133350</xdr:colOff>
      <xdr:row>17</xdr:row>
      <xdr:rowOff>82550</xdr:rowOff>
    </xdr:to>
    <xdr:grpSp>
      <xdr:nvGrpSpPr>
        <xdr:cNvPr id="32" name="Group 31">
          <a:extLst>
            <a:ext uri="{FF2B5EF4-FFF2-40B4-BE49-F238E27FC236}">
              <a16:creationId xmlns:a16="http://schemas.microsoft.com/office/drawing/2014/main" id="{EB090A33-571D-40A8-A664-0F11258E8A1A}"/>
            </a:ext>
          </a:extLst>
        </xdr:cNvPr>
        <xdr:cNvGrpSpPr/>
      </xdr:nvGrpSpPr>
      <xdr:grpSpPr>
        <a:xfrm>
          <a:off x="12890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33" name="Oval 32">
            <a:extLst>
              <a:ext uri="{FF2B5EF4-FFF2-40B4-BE49-F238E27FC236}">
                <a16:creationId xmlns:a16="http://schemas.microsoft.com/office/drawing/2014/main" id="{D68251F7-B461-A966-CD7F-59FAD87D6067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34" name="Oval 33">
            <a:extLst>
              <a:ext uri="{FF2B5EF4-FFF2-40B4-BE49-F238E27FC236}">
                <a16:creationId xmlns:a16="http://schemas.microsoft.com/office/drawing/2014/main" id="{299478CC-2FB9-5385-E144-353D93E831D6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35" name="Oval 34">
            <a:extLst>
              <a:ext uri="{FF2B5EF4-FFF2-40B4-BE49-F238E27FC236}">
                <a16:creationId xmlns:a16="http://schemas.microsoft.com/office/drawing/2014/main" id="{54970C2E-D4FE-05A4-F220-31546B613471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2</xdr:col>
      <xdr:colOff>222250</xdr:colOff>
      <xdr:row>15</xdr:row>
      <xdr:rowOff>95250</xdr:rowOff>
    </xdr:from>
    <xdr:to>
      <xdr:col>2</xdr:col>
      <xdr:colOff>285750</xdr:colOff>
      <xdr:row>17</xdr:row>
      <xdr:rowOff>82550</xdr:rowOff>
    </xdr:to>
    <xdr:grpSp>
      <xdr:nvGrpSpPr>
        <xdr:cNvPr id="52" name="Group 51">
          <a:extLst>
            <a:ext uri="{FF2B5EF4-FFF2-40B4-BE49-F238E27FC236}">
              <a16:creationId xmlns:a16="http://schemas.microsoft.com/office/drawing/2014/main" id="{33D05104-FB63-41A1-AD8D-7BAA107FBEC2}"/>
            </a:ext>
          </a:extLst>
        </xdr:cNvPr>
        <xdr:cNvGrpSpPr/>
      </xdr:nvGrpSpPr>
      <xdr:grpSpPr>
        <a:xfrm>
          <a:off x="14414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53" name="Oval 52">
            <a:extLst>
              <a:ext uri="{FF2B5EF4-FFF2-40B4-BE49-F238E27FC236}">
                <a16:creationId xmlns:a16="http://schemas.microsoft.com/office/drawing/2014/main" id="{B9AD443B-114E-FC0B-3261-3C42195B8F80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54" name="Oval 53">
            <a:extLst>
              <a:ext uri="{FF2B5EF4-FFF2-40B4-BE49-F238E27FC236}">
                <a16:creationId xmlns:a16="http://schemas.microsoft.com/office/drawing/2014/main" id="{3B159E99-CDAC-AC27-5E05-0983DC1484F2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55" name="Oval 54">
            <a:extLst>
              <a:ext uri="{FF2B5EF4-FFF2-40B4-BE49-F238E27FC236}">
                <a16:creationId xmlns:a16="http://schemas.microsoft.com/office/drawing/2014/main" id="{F16CF5E1-C98D-B074-7AD9-132235FC8F42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2</xdr:col>
      <xdr:colOff>374650</xdr:colOff>
      <xdr:row>15</xdr:row>
      <xdr:rowOff>95250</xdr:rowOff>
    </xdr:from>
    <xdr:to>
      <xdr:col>2</xdr:col>
      <xdr:colOff>438150</xdr:colOff>
      <xdr:row>17</xdr:row>
      <xdr:rowOff>82550</xdr:rowOff>
    </xdr:to>
    <xdr:grpSp>
      <xdr:nvGrpSpPr>
        <xdr:cNvPr id="56" name="Group 55">
          <a:extLst>
            <a:ext uri="{FF2B5EF4-FFF2-40B4-BE49-F238E27FC236}">
              <a16:creationId xmlns:a16="http://schemas.microsoft.com/office/drawing/2014/main" id="{CF0F36FC-CE71-4AAD-B146-1311DD014111}"/>
            </a:ext>
          </a:extLst>
        </xdr:cNvPr>
        <xdr:cNvGrpSpPr/>
      </xdr:nvGrpSpPr>
      <xdr:grpSpPr>
        <a:xfrm>
          <a:off x="15938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57" name="Oval 56">
            <a:extLst>
              <a:ext uri="{FF2B5EF4-FFF2-40B4-BE49-F238E27FC236}">
                <a16:creationId xmlns:a16="http://schemas.microsoft.com/office/drawing/2014/main" id="{E684E7A7-5197-0F73-ED7C-3BF88F5D4349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58" name="Oval 57">
            <a:extLst>
              <a:ext uri="{FF2B5EF4-FFF2-40B4-BE49-F238E27FC236}">
                <a16:creationId xmlns:a16="http://schemas.microsoft.com/office/drawing/2014/main" id="{C0D73888-1435-0227-8CE1-7CAAE0C7378E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59" name="Oval 58">
            <a:extLst>
              <a:ext uri="{FF2B5EF4-FFF2-40B4-BE49-F238E27FC236}">
                <a16:creationId xmlns:a16="http://schemas.microsoft.com/office/drawing/2014/main" id="{E1AADAD4-D47E-6206-A15F-281DF2CDAB13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2</xdr:col>
      <xdr:colOff>527050</xdr:colOff>
      <xdr:row>15</xdr:row>
      <xdr:rowOff>95250</xdr:rowOff>
    </xdr:from>
    <xdr:to>
      <xdr:col>2</xdr:col>
      <xdr:colOff>590550</xdr:colOff>
      <xdr:row>17</xdr:row>
      <xdr:rowOff>82550</xdr:rowOff>
    </xdr:to>
    <xdr:grpSp>
      <xdr:nvGrpSpPr>
        <xdr:cNvPr id="60" name="Group 59">
          <a:extLst>
            <a:ext uri="{FF2B5EF4-FFF2-40B4-BE49-F238E27FC236}">
              <a16:creationId xmlns:a16="http://schemas.microsoft.com/office/drawing/2014/main" id="{9784C4E4-9ED3-4A9E-9CF4-54588BF0284C}"/>
            </a:ext>
          </a:extLst>
        </xdr:cNvPr>
        <xdr:cNvGrpSpPr/>
      </xdr:nvGrpSpPr>
      <xdr:grpSpPr>
        <a:xfrm>
          <a:off x="17462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61" name="Oval 60">
            <a:extLst>
              <a:ext uri="{FF2B5EF4-FFF2-40B4-BE49-F238E27FC236}">
                <a16:creationId xmlns:a16="http://schemas.microsoft.com/office/drawing/2014/main" id="{2E39EBE7-9EE1-347B-2028-595E93FABA43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62" name="Oval 61">
            <a:extLst>
              <a:ext uri="{FF2B5EF4-FFF2-40B4-BE49-F238E27FC236}">
                <a16:creationId xmlns:a16="http://schemas.microsoft.com/office/drawing/2014/main" id="{56D0D940-D783-4924-263C-67B5E79C6536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63" name="Oval 62">
            <a:extLst>
              <a:ext uri="{FF2B5EF4-FFF2-40B4-BE49-F238E27FC236}">
                <a16:creationId xmlns:a16="http://schemas.microsoft.com/office/drawing/2014/main" id="{109AB227-B250-433C-9ACE-87BFFAEF1080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  <xdr:twoCellAnchor>
    <xdr:from>
      <xdr:col>3</xdr:col>
      <xdr:colOff>69850</xdr:colOff>
      <xdr:row>15</xdr:row>
      <xdr:rowOff>95250</xdr:rowOff>
    </xdr:from>
    <xdr:to>
      <xdr:col>3</xdr:col>
      <xdr:colOff>133350</xdr:colOff>
      <xdr:row>17</xdr:row>
      <xdr:rowOff>82550</xdr:rowOff>
    </xdr:to>
    <xdr:grpSp>
      <xdr:nvGrpSpPr>
        <xdr:cNvPr id="64" name="Group 63">
          <a:extLst>
            <a:ext uri="{FF2B5EF4-FFF2-40B4-BE49-F238E27FC236}">
              <a16:creationId xmlns:a16="http://schemas.microsoft.com/office/drawing/2014/main" id="{61F05DEF-DDBD-4BA5-BADA-765E3FF3C6B9}"/>
            </a:ext>
          </a:extLst>
        </xdr:cNvPr>
        <xdr:cNvGrpSpPr/>
      </xdr:nvGrpSpPr>
      <xdr:grpSpPr>
        <a:xfrm>
          <a:off x="1898650" y="2857500"/>
          <a:ext cx="63500" cy="355600"/>
          <a:chOff x="1143000" y="2679700"/>
          <a:chExt cx="63500" cy="355600"/>
        </a:xfrm>
        <a:solidFill>
          <a:srgbClr val="3BCCFF"/>
        </a:solidFill>
      </xdr:grpSpPr>
      <xdr:sp macro="" textlink="">
        <xdr:nvSpPr>
          <xdr:cNvPr id="65" name="Oval 64">
            <a:extLst>
              <a:ext uri="{FF2B5EF4-FFF2-40B4-BE49-F238E27FC236}">
                <a16:creationId xmlns:a16="http://schemas.microsoft.com/office/drawing/2014/main" id="{B1466A16-1296-AFDD-1ADD-F937B7AD39A7}"/>
              </a:ext>
            </a:extLst>
          </xdr:cNvPr>
          <xdr:cNvSpPr/>
        </xdr:nvSpPr>
        <xdr:spPr>
          <a:xfrm>
            <a:off x="1143000" y="26797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66" name="Oval 65">
            <a:extLst>
              <a:ext uri="{FF2B5EF4-FFF2-40B4-BE49-F238E27FC236}">
                <a16:creationId xmlns:a16="http://schemas.microsoft.com/office/drawing/2014/main" id="{937207D0-06D4-F17C-BAE7-B5BFE03C6C92}"/>
              </a:ext>
            </a:extLst>
          </xdr:cNvPr>
          <xdr:cNvSpPr/>
        </xdr:nvSpPr>
        <xdr:spPr>
          <a:xfrm>
            <a:off x="1143000" y="282575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  <xdr:sp macro="" textlink="">
        <xdr:nvSpPr>
          <xdr:cNvPr id="67" name="Oval 66">
            <a:extLst>
              <a:ext uri="{FF2B5EF4-FFF2-40B4-BE49-F238E27FC236}">
                <a16:creationId xmlns:a16="http://schemas.microsoft.com/office/drawing/2014/main" id="{9F5F0CF2-30A1-05B2-CBF9-4C63E8632423}"/>
              </a:ext>
            </a:extLst>
          </xdr:cNvPr>
          <xdr:cNvSpPr/>
        </xdr:nvSpPr>
        <xdr:spPr>
          <a:xfrm>
            <a:off x="1143000" y="2971800"/>
            <a:ext cx="63500" cy="63500"/>
          </a:xfrm>
          <a:prstGeom prst="ellipse">
            <a:avLst/>
          </a:prstGeom>
          <a:grp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 kern="12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358775</xdr:colOff>
      <xdr:row>3</xdr:row>
      <xdr:rowOff>104775</xdr:rowOff>
    </xdr:from>
    <xdr:to>
      <xdr:col>4</xdr:col>
      <xdr:colOff>282575</xdr:colOff>
      <xdr:row>6</xdr:row>
      <xdr:rowOff>114300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8AE860DC-7216-FDAB-EA6F-B72F6E297571}"/>
            </a:ext>
          </a:extLst>
        </xdr:cNvPr>
        <xdr:cNvSpPr/>
      </xdr:nvSpPr>
      <xdr:spPr>
        <a:xfrm>
          <a:off x="968375" y="657225"/>
          <a:ext cx="1752600" cy="5619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8</xdr:col>
      <xdr:colOff>301625</xdr:colOff>
      <xdr:row>3</xdr:row>
      <xdr:rowOff>85725</xdr:rowOff>
    </xdr:from>
    <xdr:to>
      <xdr:col>11</xdr:col>
      <xdr:colOff>225425</xdr:colOff>
      <xdr:row>6</xdr:row>
      <xdr:rowOff>95250</xdr:rowOff>
    </xdr:to>
    <xdr:sp macro="" textlink="">
      <xdr:nvSpPr>
        <xdr:cNvPr id="6" name="Rectangle: Rounded Corners 5">
          <a:extLst>
            <a:ext uri="{FF2B5EF4-FFF2-40B4-BE49-F238E27FC236}">
              <a16:creationId xmlns:a16="http://schemas.microsoft.com/office/drawing/2014/main" id="{73DA5C6E-6A85-FD24-DCB4-BBC800BBB889}"/>
            </a:ext>
          </a:extLst>
        </xdr:cNvPr>
        <xdr:cNvSpPr/>
      </xdr:nvSpPr>
      <xdr:spPr>
        <a:xfrm>
          <a:off x="5178425" y="638175"/>
          <a:ext cx="1752600" cy="5619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8</xdr:col>
      <xdr:colOff>301625</xdr:colOff>
      <xdr:row>10</xdr:row>
      <xdr:rowOff>161925</xdr:rowOff>
    </xdr:from>
    <xdr:to>
      <xdr:col>11</xdr:col>
      <xdr:colOff>225425</xdr:colOff>
      <xdr:row>13</xdr:row>
      <xdr:rowOff>171450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B1ECF982-063E-12FA-6095-E0F5250BC753}"/>
            </a:ext>
          </a:extLst>
        </xdr:cNvPr>
        <xdr:cNvSpPr/>
      </xdr:nvSpPr>
      <xdr:spPr>
        <a:xfrm>
          <a:off x="5178425" y="2003425"/>
          <a:ext cx="1752600" cy="5619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8</xdr:col>
      <xdr:colOff>301625</xdr:colOff>
      <xdr:row>17</xdr:row>
      <xdr:rowOff>98425</xdr:rowOff>
    </xdr:from>
    <xdr:to>
      <xdr:col>11</xdr:col>
      <xdr:colOff>225425</xdr:colOff>
      <xdr:row>20</xdr:row>
      <xdr:rowOff>107950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id="{92E2FE99-5DFC-EBB4-10F8-DB947610780B}"/>
            </a:ext>
          </a:extLst>
        </xdr:cNvPr>
        <xdr:cNvSpPr/>
      </xdr:nvSpPr>
      <xdr:spPr>
        <a:xfrm>
          <a:off x="5178425" y="3228975"/>
          <a:ext cx="1752600" cy="5619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609.635486805557" createdVersion="8" refreshedVersion="8" minRefreshableVersion="3" recordCount="661" xr:uid="{34BABF2B-D892-4FD1-B95F-B9B35A5B1C38}">
  <cacheSource type="worksheet">
    <worksheetSource name="tblSales"/>
  </cacheSource>
  <cacheFields count="16">
    <cacheField name="Order ID" numFmtId="0">
      <sharedItems containsSemiMixedTypes="0" containsString="0" containsNumber="1" containsInteger="1" minValue="201897" maxValue="202171"/>
    </cacheField>
    <cacheField name="Date" numFmtId="14">
      <sharedItems containsSemiMixedTypes="0" containsNonDate="0" containsDate="1" containsString="0" minDate="2024-07-01T00:00:00" maxDate="2024-08-01T00:00:00"/>
    </cacheField>
    <cacheField name="Day" numFmtId="14">
      <sharedItems containsNonDate="0"/>
    </cacheField>
    <cacheField name="Month" numFmtId="14">
      <sharedItems containsNonDate="0"/>
    </cacheField>
    <cacheField name="Year" numFmtId="0">
      <sharedItems containsSemiMixedTypes="0" containsString="0" containsNumber="1" containsInteger="1" minValue="2024" maxValue="2024"/>
    </cacheField>
    <cacheField name="Customer ID" numFmtId="0">
      <sharedItems containsSemiMixedTypes="0" containsString="0" containsNumber="1" containsInteger="1" minValue="102309" maxValue="132016"/>
    </cacheField>
    <cacheField name="Product ID" numFmtId="0">
      <sharedItems containsSemiMixedTypes="0" containsString="0" containsNumber="1" containsInteger="1" minValue="100248" maxValue="300191"/>
    </cacheField>
    <cacheField name="Product Name" numFmtId="0">
      <sharedItems count="29">
        <s v="ReefSafe UV Leggings"/>
        <s v="HydroThrive Safety Leash"/>
        <s v="ReefFlex Anti-Slip Deck Pad"/>
        <s v="ShoreLine Collapsible Paddle"/>
        <s v="Tranquil Tide Yoga Board"/>
        <s v="Wave Rider Surf Series"/>
        <s v="BlueWave Solar Charger"/>
        <s v="SunShield Rash Guard"/>
        <s v="Sea Bird Cruiser"/>
        <s v="Carve Performance Board"/>
        <s v="HydroCap Waterproof Hat"/>
        <s v="Logo Tshirt"/>
        <s v="AquaLume LED Light Kit"/>
        <s v="SeaPulse GPS Tracker"/>
        <s v="AquaGlide Touring Board"/>
        <s v="ClearVue Underwater Camera Mount"/>
        <s v="Reef Master Eco Board"/>
        <s v="SurfStream Balance Cushion"/>
        <s v="Ocean Sprint Racing Pro"/>
        <s v="WaveRider Waterproof Case"/>
        <s v="WaveRider Water Shoes"/>
        <s v="AquaGrip Paddle Gloves"/>
        <s v="Blue Horizon Explorer"/>
        <s v="TideProof Paddle Jacket"/>
        <s v="SwiftStream Adventure"/>
        <s v="AquaFlex Board Shorts"/>
        <s v="TideLock Deck Bag"/>
        <s v="OceanGuard Board Lock"/>
        <s v="SunBask Leisure Paddle"/>
      </sharedItems>
    </cacheField>
    <cacheField name="Category" numFmtId="0">
      <sharedItems count="3">
        <s v="Apparel"/>
        <s v="Accessories"/>
        <s v="Boards"/>
      </sharedItems>
    </cacheField>
    <cacheField name="Qty" numFmtId="0">
      <sharedItems containsSemiMixedTypes="0" containsString="0" containsNumber="1" containsInteger="1" minValue="1" maxValue="5"/>
    </cacheField>
    <cacheField name="Price" numFmtId="43">
      <sharedItems containsSemiMixedTypes="0" containsString="0" containsNumber="1" minValue="15.99" maxValue="1499"/>
    </cacheField>
    <cacheField name="Coupon (Y/N)" numFmtId="0">
      <sharedItems/>
    </cacheField>
    <cacheField name="Coupon Code" numFmtId="0">
      <sharedItems/>
    </cacheField>
    <cacheField name="Coupon %" numFmtId="9">
      <sharedItems containsMixedTypes="1" containsNumber="1" minValue="0.1" maxValue="0.15"/>
    </cacheField>
    <cacheField name="Coupon Amount" numFmtId="43">
      <sharedItems containsSemiMixedTypes="0" containsString="0" containsNumber="1" minValue="0" maxValue="239.70000000000002"/>
    </cacheField>
    <cacheField name="Revenue" numFmtId="43">
      <sharedItems containsSemiMixedTypes="0" containsString="0" containsNumber="1" minValue="14.391" maxValue="51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1">
  <r>
    <n v="201897"/>
    <d v="2024-07-26T00:00:00"/>
    <s v="26"/>
    <s v="July"/>
    <n v="2024"/>
    <n v="105445"/>
    <n v="300190"/>
    <x v="0"/>
    <x v="0"/>
    <n v="1"/>
    <n v="35.99"/>
    <s v="N"/>
    <s v=""/>
    <s v=""/>
    <n v="0"/>
    <n v="35.99"/>
  </r>
  <r>
    <n v="201897"/>
    <d v="2024-07-26T00:00:00"/>
    <s v="26"/>
    <s v="July"/>
    <n v="2024"/>
    <n v="105445"/>
    <n v="200549"/>
    <x v="1"/>
    <x v="1"/>
    <n v="1"/>
    <n v="18.989999999999998"/>
    <s v="N"/>
    <s v=""/>
    <s v=""/>
    <n v="0"/>
    <n v="18.989999999999998"/>
  </r>
  <r>
    <n v="201897"/>
    <d v="2024-07-26T00:00:00"/>
    <s v="26"/>
    <s v="July"/>
    <n v="2024"/>
    <n v="105445"/>
    <n v="200556"/>
    <x v="2"/>
    <x v="1"/>
    <n v="2"/>
    <n v="64.989999999999995"/>
    <s v="N"/>
    <s v=""/>
    <s v=""/>
    <n v="0"/>
    <n v="129.97999999999999"/>
  </r>
  <r>
    <n v="201897"/>
    <d v="2024-07-26T00:00:00"/>
    <s v="26"/>
    <s v="July"/>
    <n v="2024"/>
    <n v="105445"/>
    <n v="200559"/>
    <x v="3"/>
    <x v="1"/>
    <n v="2"/>
    <n v="59.99"/>
    <s v="N"/>
    <s v=""/>
    <s v=""/>
    <n v="0"/>
    <n v="119.98"/>
  </r>
  <r>
    <n v="201898"/>
    <d v="2024-07-02T00:00:00"/>
    <s v="02"/>
    <s v="July"/>
    <n v="2024"/>
    <n v="111130"/>
    <n v="100257"/>
    <x v="4"/>
    <x v="2"/>
    <n v="1"/>
    <n v="379"/>
    <s v="Y"/>
    <s v="SUMMER10"/>
    <n v="0.1"/>
    <n v="37.9"/>
    <n v="341.1"/>
  </r>
  <r>
    <n v="201898"/>
    <d v="2024-07-02T00:00:00"/>
    <s v="02"/>
    <s v="July"/>
    <n v="2024"/>
    <n v="111130"/>
    <n v="100252"/>
    <x v="5"/>
    <x v="2"/>
    <n v="1"/>
    <n v="449"/>
    <s v="Y"/>
    <s v="SUMMER10"/>
    <n v="0.1"/>
    <n v="44.900000000000006"/>
    <n v="404.1"/>
  </r>
  <r>
    <n v="201898"/>
    <d v="2024-07-02T00:00:00"/>
    <s v="02"/>
    <s v="July"/>
    <n v="2024"/>
    <n v="111130"/>
    <n v="200559"/>
    <x v="3"/>
    <x v="1"/>
    <n v="4"/>
    <n v="59.99"/>
    <s v="Y"/>
    <s v="SUMMER10"/>
    <n v="0.1"/>
    <n v="23.996000000000002"/>
    <n v="215.964"/>
  </r>
  <r>
    <n v="201898"/>
    <d v="2024-07-02T00:00:00"/>
    <s v="02"/>
    <s v="July"/>
    <n v="2024"/>
    <n v="111130"/>
    <n v="200554"/>
    <x v="6"/>
    <x v="1"/>
    <n v="1"/>
    <n v="67.989999999999995"/>
    <s v="Y"/>
    <s v="SUMMER10"/>
    <n v="0.1"/>
    <n v="6.7989999999999995"/>
    <n v="61.190999999999995"/>
  </r>
  <r>
    <n v="201899"/>
    <d v="2024-07-23T00:00:00"/>
    <s v="23"/>
    <s v="July"/>
    <n v="2024"/>
    <n v="123092"/>
    <n v="200559"/>
    <x v="3"/>
    <x v="1"/>
    <n v="2"/>
    <n v="59.99"/>
    <s v="N"/>
    <s v=""/>
    <s v=""/>
    <n v="0"/>
    <n v="119.98"/>
  </r>
  <r>
    <n v="201900"/>
    <d v="2024-07-12T00:00:00"/>
    <s v="12"/>
    <s v="July"/>
    <n v="2024"/>
    <n v="128381"/>
    <n v="300185"/>
    <x v="7"/>
    <x v="0"/>
    <n v="2"/>
    <n v="29.99"/>
    <s v="N"/>
    <s v=""/>
    <s v=""/>
    <n v="0"/>
    <n v="59.98"/>
  </r>
  <r>
    <n v="201901"/>
    <d v="2024-07-06T00:00:00"/>
    <s v="06"/>
    <s v="July"/>
    <n v="2024"/>
    <n v="105822"/>
    <n v="100249"/>
    <x v="8"/>
    <x v="2"/>
    <n v="1"/>
    <n v="249"/>
    <s v="N"/>
    <s v=""/>
    <s v=""/>
    <n v="0"/>
    <n v="249"/>
  </r>
  <r>
    <n v="201902"/>
    <d v="2024-07-12T00:00:00"/>
    <s v="12"/>
    <s v="July"/>
    <n v="2024"/>
    <n v="115778"/>
    <n v="200549"/>
    <x v="1"/>
    <x v="1"/>
    <n v="1"/>
    <n v="18.989999999999998"/>
    <s v="N"/>
    <s v=""/>
    <s v=""/>
    <n v="0"/>
    <n v="18.989999999999998"/>
  </r>
  <r>
    <n v="201903"/>
    <d v="2024-07-14T00:00:00"/>
    <s v="14"/>
    <s v="July"/>
    <n v="2024"/>
    <n v="105996"/>
    <n v="200559"/>
    <x v="3"/>
    <x v="1"/>
    <n v="1"/>
    <n v="59.99"/>
    <s v="N"/>
    <s v=""/>
    <s v=""/>
    <n v="0"/>
    <n v="59.99"/>
  </r>
  <r>
    <n v="201903"/>
    <d v="2024-07-14T00:00:00"/>
    <s v="14"/>
    <s v="July"/>
    <n v="2024"/>
    <n v="105996"/>
    <n v="100254"/>
    <x v="9"/>
    <x v="2"/>
    <n v="1"/>
    <n v="799"/>
    <s v="N"/>
    <s v=""/>
    <s v=""/>
    <n v="0"/>
    <n v="799"/>
  </r>
  <r>
    <n v="201903"/>
    <d v="2024-07-14T00:00:00"/>
    <s v="14"/>
    <s v="July"/>
    <n v="2024"/>
    <n v="105996"/>
    <n v="200549"/>
    <x v="1"/>
    <x v="1"/>
    <n v="1"/>
    <n v="18.989999999999998"/>
    <s v="N"/>
    <s v=""/>
    <s v=""/>
    <n v="0"/>
    <n v="18.989999999999998"/>
  </r>
  <r>
    <n v="201903"/>
    <d v="2024-07-14T00:00:00"/>
    <s v="14"/>
    <s v="July"/>
    <n v="2024"/>
    <n v="105996"/>
    <n v="300185"/>
    <x v="7"/>
    <x v="0"/>
    <n v="3"/>
    <n v="29.99"/>
    <s v="N"/>
    <s v=""/>
    <s v=""/>
    <n v="0"/>
    <n v="89.97"/>
  </r>
  <r>
    <n v="201904"/>
    <d v="2024-07-13T00:00:00"/>
    <s v="13"/>
    <s v="July"/>
    <n v="2024"/>
    <n v="103720"/>
    <n v="300189"/>
    <x v="10"/>
    <x v="0"/>
    <n v="1"/>
    <n v="24.99"/>
    <s v="N"/>
    <s v=""/>
    <s v=""/>
    <n v="0"/>
    <n v="24.99"/>
  </r>
  <r>
    <n v="201905"/>
    <d v="2024-07-17T00:00:00"/>
    <s v="17"/>
    <s v="July"/>
    <n v="2024"/>
    <n v="113232"/>
    <n v="200549"/>
    <x v="1"/>
    <x v="1"/>
    <n v="1"/>
    <n v="18.989999999999998"/>
    <s v="N"/>
    <s v=""/>
    <s v=""/>
    <n v="0"/>
    <n v="18.989999999999998"/>
  </r>
  <r>
    <n v="201905"/>
    <d v="2024-07-17T00:00:00"/>
    <s v="17"/>
    <s v="July"/>
    <n v="2024"/>
    <n v="113232"/>
    <n v="300191"/>
    <x v="11"/>
    <x v="0"/>
    <n v="3"/>
    <n v="21.99"/>
    <s v="N"/>
    <s v=""/>
    <s v=""/>
    <n v="0"/>
    <n v="65.97"/>
  </r>
  <r>
    <n v="201906"/>
    <d v="2024-07-23T00:00:00"/>
    <s v="23"/>
    <s v="July"/>
    <n v="2024"/>
    <n v="106364"/>
    <n v="100252"/>
    <x v="5"/>
    <x v="2"/>
    <n v="1"/>
    <n v="449"/>
    <s v="Y"/>
    <s v="PADDLE15"/>
    <n v="0.15"/>
    <n v="67.349999999999994"/>
    <n v="381.65"/>
  </r>
  <r>
    <n v="201906"/>
    <d v="2024-07-23T00:00:00"/>
    <s v="23"/>
    <s v="July"/>
    <n v="2024"/>
    <n v="106364"/>
    <n v="100252"/>
    <x v="5"/>
    <x v="2"/>
    <n v="1"/>
    <n v="449"/>
    <s v="Y"/>
    <s v="PADDLE15"/>
    <n v="0.15"/>
    <n v="67.349999999999994"/>
    <n v="381.65"/>
  </r>
  <r>
    <n v="201906"/>
    <d v="2024-07-23T00:00:00"/>
    <s v="23"/>
    <s v="July"/>
    <n v="2024"/>
    <n v="106364"/>
    <n v="300185"/>
    <x v="7"/>
    <x v="0"/>
    <n v="2"/>
    <n v="29.99"/>
    <s v="Y"/>
    <s v="PADDLE15"/>
    <n v="0.15"/>
    <n v="8.9969999999999999"/>
    <n v="50.982999999999997"/>
  </r>
  <r>
    <n v="201906"/>
    <d v="2024-07-23T00:00:00"/>
    <s v="23"/>
    <s v="July"/>
    <n v="2024"/>
    <n v="106364"/>
    <n v="300185"/>
    <x v="7"/>
    <x v="0"/>
    <n v="1"/>
    <n v="29.99"/>
    <s v="Y"/>
    <s v="PADDLE15"/>
    <n v="0.15"/>
    <n v="4.4984999999999999"/>
    <n v="25.491499999999998"/>
  </r>
  <r>
    <n v="201906"/>
    <d v="2024-07-23T00:00:00"/>
    <s v="23"/>
    <s v="July"/>
    <n v="2024"/>
    <n v="106364"/>
    <n v="100254"/>
    <x v="9"/>
    <x v="2"/>
    <n v="1"/>
    <n v="799"/>
    <s v="Y"/>
    <s v="PADDLE15"/>
    <n v="0.15"/>
    <n v="119.85"/>
    <n v="679.15"/>
  </r>
  <r>
    <n v="201907"/>
    <d v="2024-07-26T00:00:00"/>
    <s v="26"/>
    <s v="July"/>
    <n v="2024"/>
    <n v="122525"/>
    <n v="200558"/>
    <x v="12"/>
    <x v="1"/>
    <n v="1"/>
    <n v="18.989999999999998"/>
    <s v="N"/>
    <s v=""/>
    <s v=""/>
    <n v="0"/>
    <n v="18.989999999999998"/>
  </r>
  <r>
    <n v="201907"/>
    <d v="2024-07-26T00:00:00"/>
    <s v="26"/>
    <s v="July"/>
    <n v="2024"/>
    <n v="122525"/>
    <n v="300185"/>
    <x v="7"/>
    <x v="0"/>
    <n v="1"/>
    <n v="29.99"/>
    <s v="N"/>
    <s v=""/>
    <s v=""/>
    <n v="0"/>
    <n v="29.99"/>
  </r>
  <r>
    <n v="201907"/>
    <d v="2024-07-26T00:00:00"/>
    <s v="26"/>
    <s v="July"/>
    <n v="2024"/>
    <n v="122525"/>
    <n v="300191"/>
    <x v="11"/>
    <x v="0"/>
    <n v="1"/>
    <n v="21.99"/>
    <s v="N"/>
    <s v=""/>
    <s v=""/>
    <n v="0"/>
    <n v="21.99"/>
  </r>
  <r>
    <n v="201907"/>
    <d v="2024-07-26T00:00:00"/>
    <s v="26"/>
    <s v="July"/>
    <n v="2024"/>
    <n v="122525"/>
    <n v="200549"/>
    <x v="1"/>
    <x v="1"/>
    <n v="1"/>
    <n v="18.989999999999998"/>
    <s v="N"/>
    <s v=""/>
    <s v=""/>
    <n v="0"/>
    <n v="18.989999999999998"/>
  </r>
  <r>
    <n v="201907"/>
    <d v="2024-07-26T00:00:00"/>
    <s v="26"/>
    <s v="July"/>
    <n v="2024"/>
    <n v="122525"/>
    <n v="100254"/>
    <x v="9"/>
    <x v="2"/>
    <n v="5"/>
    <n v="799"/>
    <s v="N"/>
    <s v=""/>
    <s v=""/>
    <n v="0"/>
    <n v="3995"/>
  </r>
  <r>
    <n v="201907"/>
    <d v="2024-07-26T00:00:00"/>
    <s v="26"/>
    <s v="July"/>
    <n v="2024"/>
    <n v="122525"/>
    <n v="200549"/>
    <x v="1"/>
    <x v="1"/>
    <n v="1"/>
    <n v="18.989999999999998"/>
    <s v="N"/>
    <s v=""/>
    <s v=""/>
    <n v="0"/>
    <n v="18.989999999999998"/>
  </r>
  <r>
    <n v="201908"/>
    <d v="2024-07-15T00:00:00"/>
    <s v="15"/>
    <s v="July"/>
    <n v="2024"/>
    <n v="115825"/>
    <n v="300191"/>
    <x v="11"/>
    <x v="0"/>
    <n v="1"/>
    <n v="21.99"/>
    <s v="N"/>
    <s v=""/>
    <s v=""/>
    <n v="0"/>
    <n v="21.99"/>
  </r>
  <r>
    <n v="201908"/>
    <d v="2024-07-15T00:00:00"/>
    <s v="15"/>
    <s v="July"/>
    <n v="2024"/>
    <n v="115825"/>
    <n v="100254"/>
    <x v="9"/>
    <x v="2"/>
    <n v="1"/>
    <n v="799"/>
    <s v="N"/>
    <s v=""/>
    <s v=""/>
    <n v="0"/>
    <n v="799"/>
  </r>
  <r>
    <n v="201908"/>
    <d v="2024-07-15T00:00:00"/>
    <s v="15"/>
    <s v="July"/>
    <n v="2024"/>
    <n v="115825"/>
    <n v="200557"/>
    <x v="13"/>
    <x v="1"/>
    <n v="5"/>
    <n v="129.99"/>
    <s v="N"/>
    <s v=""/>
    <s v=""/>
    <n v="0"/>
    <n v="649.95000000000005"/>
  </r>
  <r>
    <n v="201908"/>
    <d v="2024-07-15T00:00:00"/>
    <s v="15"/>
    <s v="July"/>
    <n v="2024"/>
    <n v="115825"/>
    <n v="200558"/>
    <x v="12"/>
    <x v="1"/>
    <n v="2"/>
    <n v="18.989999999999998"/>
    <s v="N"/>
    <s v=""/>
    <s v=""/>
    <n v="0"/>
    <n v="37.979999999999997"/>
  </r>
  <r>
    <n v="201908"/>
    <d v="2024-07-15T00:00:00"/>
    <s v="15"/>
    <s v="July"/>
    <n v="2024"/>
    <n v="115825"/>
    <n v="300185"/>
    <x v="7"/>
    <x v="0"/>
    <n v="1"/>
    <n v="29.99"/>
    <s v="N"/>
    <s v=""/>
    <s v=""/>
    <n v="0"/>
    <n v="29.99"/>
  </r>
  <r>
    <n v="201909"/>
    <d v="2024-07-13T00:00:00"/>
    <s v="13"/>
    <s v="July"/>
    <n v="2024"/>
    <n v="126252"/>
    <n v="100251"/>
    <x v="14"/>
    <x v="2"/>
    <n v="4"/>
    <n v="399"/>
    <s v="N"/>
    <s v=""/>
    <s v=""/>
    <n v="0"/>
    <n v="1596"/>
  </r>
  <r>
    <n v="201910"/>
    <d v="2024-07-18T00:00:00"/>
    <s v="18"/>
    <s v="July"/>
    <n v="2024"/>
    <n v="122064"/>
    <n v="200549"/>
    <x v="1"/>
    <x v="1"/>
    <n v="1"/>
    <n v="18.989999999999998"/>
    <s v="Y"/>
    <s v="SUMMER10"/>
    <n v="0.1"/>
    <n v="1.899"/>
    <n v="17.090999999999998"/>
  </r>
  <r>
    <n v="201910"/>
    <d v="2024-07-18T00:00:00"/>
    <s v="18"/>
    <s v="July"/>
    <n v="2024"/>
    <n v="122064"/>
    <n v="200553"/>
    <x v="15"/>
    <x v="1"/>
    <n v="1"/>
    <n v="29.99"/>
    <s v="Y"/>
    <s v="SUMMER10"/>
    <n v="0.1"/>
    <n v="2.9990000000000001"/>
    <n v="26.991"/>
  </r>
  <r>
    <n v="201910"/>
    <d v="2024-07-18T00:00:00"/>
    <s v="18"/>
    <s v="July"/>
    <n v="2024"/>
    <n v="122064"/>
    <n v="200556"/>
    <x v="2"/>
    <x v="1"/>
    <n v="2"/>
    <n v="64.989999999999995"/>
    <s v="Y"/>
    <s v="SUMMER10"/>
    <n v="0.1"/>
    <n v="12.997999999999999"/>
    <n v="116.98199999999999"/>
  </r>
  <r>
    <n v="201910"/>
    <d v="2024-07-18T00:00:00"/>
    <s v="18"/>
    <s v="July"/>
    <n v="2024"/>
    <n v="122064"/>
    <n v="300185"/>
    <x v="7"/>
    <x v="0"/>
    <n v="1"/>
    <n v="29.99"/>
    <s v="Y"/>
    <s v="SUMMER10"/>
    <n v="0.1"/>
    <n v="2.9990000000000001"/>
    <n v="26.991"/>
  </r>
  <r>
    <n v="201911"/>
    <d v="2024-07-21T00:00:00"/>
    <s v="21"/>
    <s v="July"/>
    <n v="2024"/>
    <n v="115090"/>
    <n v="300185"/>
    <x v="7"/>
    <x v="0"/>
    <n v="1"/>
    <n v="29.99"/>
    <s v="Y"/>
    <s v="PADDLE15"/>
    <n v="0.15"/>
    <n v="4.4984999999999999"/>
    <n v="25.491499999999998"/>
  </r>
  <r>
    <n v="201912"/>
    <d v="2024-07-17T00:00:00"/>
    <s v="17"/>
    <s v="July"/>
    <n v="2024"/>
    <n v="117897"/>
    <n v="300191"/>
    <x v="11"/>
    <x v="0"/>
    <n v="3"/>
    <n v="21.99"/>
    <s v="N"/>
    <s v=""/>
    <s v=""/>
    <n v="0"/>
    <n v="65.97"/>
  </r>
  <r>
    <n v="201913"/>
    <d v="2024-07-08T00:00:00"/>
    <s v="08"/>
    <s v="July"/>
    <n v="2024"/>
    <n v="125487"/>
    <n v="100250"/>
    <x v="16"/>
    <x v="2"/>
    <n v="2"/>
    <n v="189"/>
    <s v="N"/>
    <s v=""/>
    <s v=""/>
    <n v="0"/>
    <n v="378"/>
  </r>
  <r>
    <n v="201913"/>
    <d v="2024-07-08T00:00:00"/>
    <s v="08"/>
    <s v="July"/>
    <n v="2024"/>
    <n v="125487"/>
    <n v="200549"/>
    <x v="1"/>
    <x v="1"/>
    <n v="1"/>
    <n v="18.989999999999998"/>
    <s v="N"/>
    <s v=""/>
    <s v=""/>
    <n v="0"/>
    <n v="18.989999999999998"/>
  </r>
  <r>
    <n v="201914"/>
    <d v="2024-07-07T00:00:00"/>
    <s v="07"/>
    <s v="July"/>
    <n v="2024"/>
    <n v="103523"/>
    <n v="100250"/>
    <x v="16"/>
    <x v="2"/>
    <n v="3"/>
    <n v="189"/>
    <s v="N"/>
    <s v=""/>
    <s v=""/>
    <n v="0"/>
    <n v="567"/>
  </r>
  <r>
    <n v="201914"/>
    <d v="2024-07-07T00:00:00"/>
    <s v="07"/>
    <s v="July"/>
    <n v="2024"/>
    <n v="103523"/>
    <n v="200549"/>
    <x v="1"/>
    <x v="1"/>
    <n v="1"/>
    <n v="18.989999999999998"/>
    <s v="N"/>
    <s v=""/>
    <s v=""/>
    <n v="0"/>
    <n v="18.989999999999998"/>
  </r>
  <r>
    <n v="201915"/>
    <d v="2024-07-01T00:00:00"/>
    <s v="01"/>
    <s v="July"/>
    <n v="2024"/>
    <n v="108247"/>
    <n v="100250"/>
    <x v="16"/>
    <x v="2"/>
    <n v="2"/>
    <n v="189"/>
    <s v="N"/>
    <s v=""/>
    <s v=""/>
    <n v="0"/>
    <n v="378"/>
  </r>
  <r>
    <n v="201915"/>
    <d v="2024-07-01T00:00:00"/>
    <s v="01"/>
    <s v="July"/>
    <n v="2024"/>
    <n v="108247"/>
    <n v="300191"/>
    <x v="11"/>
    <x v="0"/>
    <n v="1"/>
    <n v="21.99"/>
    <s v="N"/>
    <s v=""/>
    <s v=""/>
    <n v="0"/>
    <n v="21.99"/>
  </r>
  <r>
    <n v="201916"/>
    <d v="2024-07-23T00:00:00"/>
    <s v="23"/>
    <s v="July"/>
    <n v="2024"/>
    <n v="123744"/>
    <n v="300185"/>
    <x v="7"/>
    <x v="0"/>
    <n v="1"/>
    <n v="29.99"/>
    <s v="N"/>
    <s v=""/>
    <s v=""/>
    <n v="0"/>
    <n v="29.99"/>
  </r>
  <r>
    <n v="201916"/>
    <d v="2024-07-23T00:00:00"/>
    <s v="23"/>
    <s v="July"/>
    <n v="2024"/>
    <n v="123744"/>
    <n v="300185"/>
    <x v="7"/>
    <x v="0"/>
    <n v="2"/>
    <n v="29.99"/>
    <s v="N"/>
    <s v=""/>
    <s v=""/>
    <n v="0"/>
    <n v="59.98"/>
  </r>
  <r>
    <n v="201916"/>
    <d v="2024-07-23T00:00:00"/>
    <s v="23"/>
    <s v="July"/>
    <n v="2024"/>
    <n v="123744"/>
    <n v="100254"/>
    <x v="9"/>
    <x v="2"/>
    <n v="2"/>
    <n v="799"/>
    <s v="N"/>
    <s v=""/>
    <s v=""/>
    <n v="0"/>
    <n v="1598"/>
  </r>
  <r>
    <n v="201916"/>
    <d v="2024-07-23T00:00:00"/>
    <s v="23"/>
    <s v="July"/>
    <n v="2024"/>
    <n v="123744"/>
    <n v="300185"/>
    <x v="7"/>
    <x v="0"/>
    <n v="1"/>
    <n v="29.99"/>
    <s v="N"/>
    <s v=""/>
    <s v=""/>
    <n v="0"/>
    <n v="29.99"/>
  </r>
  <r>
    <n v="201916"/>
    <d v="2024-07-23T00:00:00"/>
    <s v="23"/>
    <s v="July"/>
    <n v="2024"/>
    <n v="123744"/>
    <n v="200558"/>
    <x v="12"/>
    <x v="1"/>
    <n v="1"/>
    <n v="18.989999999999998"/>
    <s v="N"/>
    <s v=""/>
    <s v=""/>
    <n v="0"/>
    <n v="18.989999999999998"/>
  </r>
  <r>
    <n v="201917"/>
    <d v="2024-07-02T00:00:00"/>
    <s v="02"/>
    <s v="July"/>
    <n v="2024"/>
    <n v="122370"/>
    <n v="200549"/>
    <x v="1"/>
    <x v="1"/>
    <n v="1"/>
    <n v="18.989999999999998"/>
    <s v="N"/>
    <s v=""/>
    <s v=""/>
    <n v="0"/>
    <n v="18.989999999999998"/>
  </r>
  <r>
    <n v="201918"/>
    <d v="2024-07-13T00:00:00"/>
    <s v="13"/>
    <s v="July"/>
    <n v="2024"/>
    <n v="121115"/>
    <n v="200549"/>
    <x v="1"/>
    <x v="1"/>
    <n v="1"/>
    <n v="18.989999999999998"/>
    <s v="N"/>
    <s v=""/>
    <s v=""/>
    <n v="0"/>
    <n v="18.989999999999998"/>
  </r>
  <r>
    <n v="201919"/>
    <d v="2024-07-23T00:00:00"/>
    <s v="23"/>
    <s v="July"/>
    <n v="2024"/>
    <n v="112988"/>
    <n v="200552"/>
    <x v="17"/>
    <x v="1"/>
    <n v="1"/>
    <n v="49.99"/>
    <s v="N"/>
    <s v=""/>
    <s v=""/>
    <n v="0"/>
    <n v="49.99"/>
  </r>
  <r>
    <n v="201920"/>
    <d v="2024-07-06T00:00:00"/>
    <s v="06"/>
    <s v="July"/>
    <n v="2024"/>
    <n v="110914"/>
    <n v="300191"/>
    <x v="11"/>
    <x v="0"/>
    <n v="1"/>
    <n v="21.99"/>
    <s v="N"/>
    <s v=""/>
    <s v=""/>
    <n v="0"/>
    <n v="21.99"/>
  </r>
  <r>
    <n v="201920"/>
    <d v="2024-07-06T00:00:00"/>
    <s v="06"/>
    <s v="July"/>
    <n v="2024"/>
    <n v="110914"/>
    <n v="200549"/>
    <x v="1"/>
    <x v="1"/>
    <n v="3"/>
    <n v="18.989999999999998"/>
    <s v="N"/>
    <s v=""/>
    <s v=""/>
    <n v="0"/>
    <n v="56.97"/>
  </r>
  <r>
    <n v="201920"/>
    <d v="2024-07-06T00:00:00"/>
    <s v="06"/>
    <s v="July"/>
    <n v="2024"/>
    <n v="110914"/>
    <n v="100256"/>
    <x v="18"/>
    <x v="2"/>
    <n v="2"/>
    <n v="1499"/>
    <s v="N"/>
    <s v=""/>
    <s v=""/>
    <n v="0"/>
    <n v="2998"/>
  </r>
  <r>
    <n v="201920"/>
    <d v="2024-07-06T00:00:00"/>
    <s v="06"/>
    <s v="July"/>
    <n v="2024"/>
    <n v="110914"/>
    <n v="300185"/>
    <x v="7"/>
    <x v="0"/>
    <n v="1"/>
    <n v="29.99"/>
    <s v="N"/>
    <s v=""/>
    <s v=""/>
    <n v="0"/>
    <n v="29.99"/>
  </r>
  <r>
    <n v="201920"/>
    <d v="2024-07-06T00:00:00"/>
    <s v="06"/>
    <s v="July"/>
    <n v="2024"/>
    <n v="110914"/>
    <n v="200549"/>
    <x v="1"/>
    <x v="1"/>
    <n v="2"/>
    <n v="18.989999999999998"/>
    <s v="N"/>
    <s v=""/>
    <s v=""/>
    <n v="0"/>
    <n v="37.979999999999997"/>
  </r>
  <r>
    <n v="201920"/>
    <d v="2024-07-06T00:00:00"/>
    <s v="06"/>
    <s v="July"/>
    <n v="2024"/>
    <n v="110914"/>
    <n v="100254"/>
    <x v="9"/>
    <x v="2"/>
    <n v="1"/>
    <n v="799"/>
    <s v="N"/>
    <s v=""/>
    <s v=""/>
    <n v="0"/>
    <n v="799"/>
  </r>
  <r>
    <n v="201921"/>
    <d v="2024-07-13T00:00:00"/>
    <s v="13"/>
    <s v="July"/>
    <n v="2024"/>
    <n v="117258"/>
    <n v="100250"/>
    <x v="16"/>
    <x v="2"/>
    <n v="2"/>
    <n v="189"/>
    <s v="N"/>
    <s v=""/>
    <s v=""/>
    <n v="0"/>
    <n v="378"/>
  </r>
  <r>
    <n v="201922"/>
    <d v="2024-07-05T00:00:00"/>
    <s v="05"/>
    <s v="July"/>
    <n v="2024"/>
    <n v="125069"/>
    <n v="200549"/>
    <x v="1"/>
    <x v="1"/>
    <n v="1"/>
    <n v="18.989999999999998"/>
    <s v="Y"/>
    <s v="PADDLE15"/>
    <n v="0.15"/>
    <n v="2.8484999999999996"/>
    <n v="16.141500000000001"/>
  </r>
  <r>
    <n v="201922"/>
    <d v="2024-07-05T00:00:00"/>
    <s v="05"/>
    <s v="July"/>
    <n v="2024"/>
    <n v="125069"/>
    <n v="100254"/>
    <x v="9"/>
    <x v="2"/>
    <n v="1"/>
    <n v="799"/>
    <s v="Y"/>
    <s v="PADDLE15"/>
    <n v="0.15"/>
    <n v="119.85"/>
    <n v="679.15"/>
  </r>
  <r>
    <n v="201923"/>
    <d v="2024-07-29T00:00:00"/>
    <s v="29"/>
    <s v="July"/>
    <n v="2024"/>
    <n v="109303"/>
    <n v="200550"/>
    <x v="19"/>
    <x v="1"/>
    <n v="1"/>
    <n v="15.99"/>
    <s v="N"/>
    <s v=""/>
    <s v=""/>
    <n v="0"/>
    <n v="15.99"/>
  </r>
  <r>
    <n v="201923"/>
    <d v="2024-07-29T00:00:00"/>
    <s v="29"/>
    <s v="July"/>
    <n v="2024"/>
    <n v="109303"/>
    <n v="100254"/>
    <x v="9"/>
    <x v="2"/>
    <n v="1"/>
    <n v="799"/>
    <s v="N"/>
    <s v=""/>
    <s v=""/>
    <n v="0"/>
    <n v="799"/>
  </r>
  <r>
    <n v="201923"/>
    <d v="2024-07-29T00:00:00"/>
    <s v="29"/>
    <s v="July"/>
    <n v="2024"/>
    <n v="109303"/>
    <n v="300185"/>
    <x v="7"/>
    <x v="0"/>
    <n v="1"/>
    <n v="29.99"/>
    <s v="N"/>
    <s v=""/>
    <s v=""/>
    <n v="0"/>
    <n v="29.99"/>
  </r>
  <r>
    <n v="201923"/>
    <d v="2024-07-29T00:00:00"/>
    <s v="29"/>
    <s v="July"/>
    <n v="2024"/>
    <n v="109303"/>
    <n v="200556"/>
    <x v="2"/>
    <x v="1"/>
    <n v="3"/>
    <n v="64.989999999999995"/>
    <s v="N"/>
    <s v=""/>
    <s v=""/>
    <n v="0"/>
    <n v="194.96999999999997"/>
  </r>
  <r>
    <n v="201924"/>
    <d v="2024-07-25T00:00:00"/>
    <s v="25"/>
    <s v="July"/>
    <n v="2024"/>
    <n v="128827"/>
    <n v="300187"/>
    <x v="20"/>
    <x v="0"/>
    <n v="1"/>
    <n v="54.99"/>
    <s v="N"/>
    <s v=""/>
    <s v=""/>
    <n v="0"/>
    <n v="54.99"/>
  </r>
  <r>
    <n v="201924"/>
    <d v="2024-07-25T00:00:00"/>
    <s v="25"/>
    <s v="July"/>
    <n v="2024"/>
    <n v="128827"/>
    <n v="200559"/>
    <x v="3"/>
    <x v="1"/>
    <n v="2"/>
    <n v="59.99"/>
    <s v="N"/>
    <s v=""/>
    <s v=""/>
    <n v="0"/>
    <n v="119.98"/>
  </r>
  <r>
    <n v="201924"/>
    <d v="2024-07-25T00:00:00"/>
    <s v="25"/>
    <s v="July"/>
    <n v="2024"/>
    <n v="128827"/>
    <n v="200559"/>
    <x v="3"/>
    <x v="1"/>
    <n v="1"/>
    <n v="59.99"/>
    <s v="N"/>
    <s v=""/>
    <s v=""/>
    <n v="0"/>
    <n v="59.99"/>
  </r>
  <r>
    <n v="201924"/>
    <d v="2024-07-25T00:00:00"/>
    <s v="25"/>
    <s v="July"/>
    <n v="2024"/>
    <n v="128827"/>
    <n v="300191"/>
    <x v="11"/>
    <x v="0"/>
    <n v="2"/>
    <n v="21.99"/>
    <s v="N"/>
    <s v=""/>
    <s v=""/>
    <n v="0"/>
    <n v="43.98"/>
  </r>
  <r>
    <n v="201925"/>
    <d v="2024-07-01T00:00:00"/>
    <s v="01"/>
    <s v="July"/>
    <n v="2024"/>
    <n v="112270"/>
    <n v="200559"/>
    <x v="3"/>
    <x v="1"/>
    <n v="4"/>
    <n v="59.99"/>
    <s v="N"/>
    <s v=""/>
    <s v=""/>
    <n v="0"/>
    <n v="239.96"/>
  </r>
  <r>
    <n v="201926"/>
    <d v="2024-07-17T00:00:00"/>
    <s v="17"/>
    <s v="July"/>
    <n v="2024"/>
    <n v="103744"/>
    <n v="100254"/>
    <x v="9"/>
    <x v="2"/>
    <n v="1"/>
    <n v="799"/>
    <s v="N"/>
    <s v=""/>
    <s v=""/>
    <n v="0"/>
    <n v="799"/>
  </r>
  <r>
    <n v="201927"/>
    <d v="2024-07-18T00:00:00"/>
    <s v="18"/>
    <s v="July"/>
    <n v="2024"/>
    <n v="109372"/>
    <n v="200559"/>
    <x v="3"/>
    <x v="1"/>
    <n v="1"/>
    <n v="59.99"/>
    <s v="N"/>
    <s v=""/>
    <s v=""/>
    <n v="0"/>
    <n v="59.99"/>
  </r>
  <r>
    <n v="201928"/>
    <d v="2024-07-30T00:00:00"/>
    <s v="30"/>
    <s v="July"/>
    <n v="2024"/>
    <n v="121811"/>
    <n v="100251"/>
    <x v="14"/>
    <x v="2"/>
    <n v="1"/>
    <n v="399"/>
    <s v="N"/>
    <s v=""/>
    <s v=""/>
    <n v="0"/>
    <n v="399"/>
  </r>
  <r>
    <n v="201928"/>
    <d v="2024-07-30T00:00:00"/>
    <s v="30"/>
    <s v="July"/>
    <n v="2024"/>
    <n v="121811"/>
    <n v="300185"/>
    <x v="7"/>
    <x v="0"/>
    <n v="1"/>
    <n v="29.99"/>
    <s v="N"/>
    <s v=""/>
    <s v=""/>
    <n v="0"/>
    <n v="29.99"/>
  </r>
  <r>
    <n v="201928"/>
    <d v="2024-07-30T00:00:00"/>
    <s v="30"/>
    <s v="July"/>
    <n v="2024"/>
    <n v="121811"/>
    <n v="200559"/>
    <x v="3"/>
    <x v="1"/>
    <n v="1"/>
    <n v="59.99"/>
    <s v="N"/>
    <s v=""/>
    <s v=""/>
    <n v="0"/>
    <n v="59.99"/>
  </r>
  <r>
    <n v="201928"/>
    <d v="2024-07-30T00:00:00"/>
    <s v="30"/>
    <s v="July"/>
    <n v="2024"/>
    <n v="121811"/>
    <n v="300185"/>
    <x v="7"/>
    <x v="0"/>
    <n v="5"/>
    <n v="29.99"/>
    <s v="N"/>
    <s v=""/>
    <s v=""/>
    <n v="0"/>
    <n v="149.94999999999999"/>
  </r>
  <r>
    <n v="201929"/>
    <d v="2024-07-29T00:00:00"/>
    <s v="29"/>
    <s v="July"/>
    <n v="2024"/>
    <n v="105170"/>
    <n v="200553"/>
    <x v="15"/>
    <x v="1"/>
    <n v="1"/>
    <n v="29.99"/>
    <s v="N"/>
    <s v=""/>
    <s v=""/>
    <n v="0"/>
    <n v="29.99"/>
  </r>
  <r>
    <n v="201930"/>
    <d v="2024-07-19T00:00:00"/>
    <s v="19"/>
    <s v="July"/>
    <n v="2024"/>
    <n v="106328"/>
    <n v="300185"/>
    <x v="7"/>
    <x v="0"/>
    <n v="1"/>
    <n v="29.99"/>
    <s v="N"/>
    <s v=""/>
    <s v=""/>
    <n v="0"/>
    <n v="29.99"/>
  </r>
  <r>
    <n v="201930"/>
    <d v="2024-07-19T00:00:00"/>
    <s v="19"/>
    <s v="July"/>
    <n v="2024"/>
    <n v="106328"/>
    <n v="100252"/>
    <x v="5"/>
    <x v="2"/>
    <n v="1"/>
    <n v="449"/>
    <s v="N"/>
    <s v=""/>
    <s v=""/>
    <n v="0"/>
    <n v="449"/>
  </r>
  <r>
    <n v="201930"/>
    <d v="2024-07-19T00:00:00"/>
    <s v="19"/>
    <s v="July"/>
    <n v="2024"/>
    <n v="106328"/>
    <n v="100250"/>
    <x v="16"/>
    <x v="2"/>
    <n v="1"/>
    <n v="189"/>
    <s v="N"/>
    <s v=""/>
    <s v=""/>
    <n v="0"/>
    <n v="189"/>
  </r>
  <r>
    <n v="201930"/>
    <d v="2024-07-19T00:00:00"/>
    <s v="19"/>
    <s v="July"/>
    <n v="2024"/>
    <n v="106328"/>
    <n v="300185"/>
    <x v="7"/>
    <x v="0"/>
    <n v="1"/>
    <n v="29.99"/>
    <s v="N"/>
    <s v=""/>
    <s v=""/>
    <n v="0"/>
    <n v="29.99"/>
  </r>
  <r>
    <n v="201930"/>
    <d v="2024-07-19T00:00:00"/>
    <s v="19"/>
    <s v="July"/>
    <n v="2024"/>
    <n v="106328"/>
    <n v="300185"/>
    <x v="7"/>
    <x v="0"/>
    <n v="1"/>
    <n v="29.99"/>
    <s v="N"/>
    <s v=""/>
    <s v=""/>
    <n v="0"/>
    <n v="29.99"/>
  </r>
  <r>
    <n v="201931"/>
    <d v="2024-07-18T00:00:00"/>
    <s v="18"/>
    <s v="July"/>
    <n v="2024"/>
    <n v="116801"/>
    <n v="200559"/>
    <x v="3"/>
    <x v="1"/>
    <n v="1"/>
    <n v="59.99"/>
    <s v="N"/>
    <s v=""/>
    <s v=""/>
    <n v="0"/>
    <n v="59.99"/>
  </r>
  <r>
    <n v="201931"/>
    <d v="2024-07-18T00:00:00"/>
    <s v="18"/>
    <s v="July"/>
    <n v="2024"/>
    <n v="116801"/>
    <n v="200549"/>
    <x v="1"/>
    <x v="1"/>
    <n v="1"/>
    <n v="18.989999999999998"/>
    <s v="N"/>
    <s v=""/>
    <s v=""/>
    <n v="0"/>
    <n v="18.989999999999998"/>
  </r>
  <r>
    <n v="201931"/>
    <d v="2024-07-18T00:00:00"/>
    <s v="18"/>
    <s v="July"/>
    <n v="2024"/>
    <n v="116801"/>
    <n v="200548"/>
    <x v="21"/>
    <x v="1"/>
    <n v="1"/>
    <n v="29.99"/>
    <s v="N"/>
    <s v=""/>
    <s v=""/>
    <n v="0"/>
    <n v="29.99"/>
  </r>
  <r>
    <n v="201931"/>
    <d v="2024-07-18T00:00:00"/>
    <s v="18"/>
    <s v="July"/>
    <n v="2024"/>
    <n v="116801"/>
    <n v="300185"/>
    <x v="7"/>
    <x v="0"/>
    <n v="4"/>
    <n v="29.99"/>
    <s v="N"/>
    <s v=""/>
    <s v=""/>
    <n v="0"/>
    <n v="119.96"/>
  </r>
  <r>
    <n v="201932"/>
    <d v="2024-07-20T00:00:00"/>
    <s v="20"/>
    <s v="July"/>
    <n v="2024"/>
    <n v="130928"/>
    <n v="100255"/>
    <x v="22"/>
    <x v="2"/>
    <n v="1"/>
    <n v="1299"/>
    <s v="Y"/>
    <s v="SUMMER10"/>
    <n v="0.1"/>
    <n v="129.9"/>
    <n v="1169.0999999999999"/>
  </r>
  <r>
    <n v="201932"/>
    <d v="2024-07-20T00:00:00"/>
    <s v="20"/>
    <s v="July"/>
    <n v="2024"/>
    <n v="130928"/>
    <n v="300185"/>
    <x v="7"/>
    <x v="0"/>
    <n v="4"/>
    <n v="29.99"/>
    <s v="Y"/>
    <s v="SUMMER10"/>
    <n v="0.1"/>
    <n v="11.996"/>
    <n v="107.964"/>
  </r>
  <r>
    <n v="201932"/>
    <d v="2024-07-20T00:00:00"/>
    <s v="20"/>
    <s v="July"/>
    <n v="2024"/>
    <n v="130928"/>
    <n v="100251"/>
    <x v="14"/>
    <x v="2"/>
    <n v="1"/>
    <n v="399"/>
    <s v="Y"/>
    <s v="SUMMER10"/>
    <n v="0.1"/>
    <n v="39.900000000000006"/>
    <n v="359.1"/>
  </r>
  <r>
    <n v="201932"/>
    <d v="2024-07-20T00:00:00"/>
    <s v="20"/>
    <s v="July"/>
    <n v="2024"/>
    <n v="130928"/>
    <n v="300188"/>
    <x v="23"/>
    <x v="0"/>
    <n v="1"/>
    <n v="64.989999999999995"/>
    <s v="Y"/>
    <s v="SUMMER10"/>
    <n v="0.1"/>
    <n v="6.4989999999999997"/>
    <n v="58.490999999999993"/>
  </r>
  <r>
    <n v="201932"/>
    <d v="2024-07-20T00:00:00"/>
    <s v="20"/>
    <s v="July"/>
    <n v="2024"/>
    <n v="130928"/>
    <n v="100248"/>
    <x v="24"/>
    <x v="2"/>
    <n v="3"/>
    <n v="199"/>
    <s v="Y"/>
    <s v="SUMMER10"/>
    <n v="0.1"/>
    <n v="59.7"/>
    <n v="537.29999999999995"/>
  </r>
  <r>
    <n v="201933"/>
    <d v="2024-07-29T00:00:00"/>
    <s v="29"/>
    <s v="July"/>
    <n v="2024"/>
    <n v="129549"/>
    <n v="200552"/>
    <x v="17"/>
    <x v="1"/>
    <n v="1"/>
    <n v="49.99"/>
    <s v="N"/>
    <s v=""/>
    <s v=""/>
    <n v="0"/>
    <n v="49.99"/>
  </r>
  <r>
    <n v="201933"/>
    <d v="2024-07-29T00:00:00"/>
    <s v="29"/>
    <s v="July"/>
    <n v="2024"/>
    <n v="129549"/>
    <n v="300191"/>
    <x v="11"/>
    <x v="0"/>
    <n v="1"/>
    <n v="21.99"/>
    <s v="N"/>
    <s v=""/>
    <s v=""/>
    <n v="0"/>
    <n v="21.99"/>
  </r>
  <r>
    <n v="201933"/>
    <d v="2024-07-29T00:00:00"/>
    <s v="29"/>
    <s v="July"/>
    <n v="2024"/>
    <n v="129549"/>
    <n v="100257"/>
    <x v="4"/>
    <x v="2"/>
    <n v="1"/>
    <n v="379"/>
    <s v="N"/>
    <s v=""/>
    <s v=""/>
    <n v="0"/>
    <n v="379"/>
  </r>
  <r>
    <n v="201933"/>
    <d v="2024-07-29T00:00:00"/>
    <s v="29"/>
    <s v="July"/>
    <n v="2024"/>
    <n v="129549"/>
    <n v="100248"/>
    <x v="24"/>
    <x v="2"/>
    <n v="1"/>
    <n v="199"/>
    <s v="N"/>
    <s v=""/>
    <s v=""/>
    <n v="0"/>
    <n v="199"/>
  </r>
  <r>
    <n v="201933"/>
    <d v="2024-07-29T00:00:00"/>
    <s v="29"/>
    <s v="July"/>
    <n v="2024"/>
    <n v="129549"/>
    <n v="300186"/>
    <x v="25"/>
    <x v="0"/>
    <n v="1"/>
    <n v="49.99"/>
    <s v="N"/>
    <s v=""/>
    <s v=""/>
    <n v="0"/>
    <n v="49.99"/>
  </r>
  <r>
    <n v="201934"/>
    <d v="2024-07-05T00:00:00"/>
    <s v="05"/>
    <s v="July"/>
    <n v="2024"/>
    <n v="115057"/>
    <n v="300185"/>
    <x v="7"/>
    <x v="0"/>
    <n v="1"/>
    <n v="29.99"/>
    <s v="N"/>
    <s v=""/>
    <s v=""/>
    <n v="0"/>
    <n v="29.99"/>
  </r>
  <r>
    <n v="201935"/>
    <d v="2024-07-26T00:00:00"/>
    <s v="26"/>
    <s v="July"/>
    <n v="2024"/>
    <n v="118115"/>
    <n v="100252"/>
    <x v="5"/>
    <x v="2"/>
    <n v="2"/>
    <n v="449"/>
    <s v="N"/>
    <s v=""/>
    <s v=""/>
    <n v="0"/>
    <n v="898"/>
  </r>
  <r>
    <n v="201935"/>
    <d v="2024-07-26T00:00:00"/>
    <s v="26"/>
    <s v="July"/>
    <n v="2024"/>
    <n v="118115"/>
    <n v="200549"/>
    <x v="1"/>
    <x v="1"/>
    <n v="2"/>
    <n v="18.989999999999998"/>
    <s v="N"/>
    <s v=""/>
    <s v=""/>
    <n v="0"/>
    <n v="37.979999999999997"/>
  </r>
  <r>
    <n v="201936"/>
    <d v="2024-07-14T00:00:00"/>
    <s v="14"/>
    <s v="July"/>
    <n v="2024"/>
    <n v="116550"/>
    <n v="300185"/>
    <x v="7"/>
    <x v="0"/>
    <n v="1"/>
    <n v="29.99"/>
    <s v="Y"/>
    <s v="SUMMER10"/>
    <n v="0.1"/>
    <n v="2.9990000000000001"/>
    <n v="26.991"/>
  </r>
  <r>
    <n v="201936"/>
    <d v="2024-07-14T00:00:00"/>
    <s v="14"/>
    <s v="July"/>
    <n v="2024"/>
    <n v="116550"/>
    <n v="200559"/>
    <x v="3"/>
    <x v="1"/>
    <n v="1"/>
    <n v="59.99"/>
    <s v="Y"/>
    <s v="SUMMER10"/>
    <n v="0.1"/>
    <n v="5.9990000000000006"/>
    <n v="53.991"/>
  </r>
  <r>
    <n v="201936"/>
    <d v="2024-07-14T00:00:00"/>
    <s v="14"/>
    <s v="July"/>
    <n v="2024"/>
    <n v="116550"/>
    <n v="200550"/>
    <x v="19"/>
    <x v="1"/>
    <n v="2"/>
    <n v="15.99"/>
    <s v="Y"/>
    <s v="SUMMER10"/>
    <n v="0.1"/>
    <n v="3.1980000000000004"/>
    <n v="28.782"/>
  </r>
  <r>
    <n v="201936"/>
    <d v="2024-07-14T00:00:00"/>
    <s v="14"/>
    <s v="July"/>
    <n v="2024"/>
    <n v="116550"/>
    <n v="200559"/>
    <x v="3"/>
    <x v="1"/>
    <n v="5"/>
    <n v="59.99"/>
    <s v="Y"/>
    <s v="SUMMER10"/>
    <n v="0.1"/>
    <n v="29.995000000000001"/>
    <n v="269.95499999999998"/>
  </r>
  <r>
    <n v="201937"/>
    <d v="2024-07-15T00:00:00"/>
    <s v="15"/>
    <s v="July"/>
    <n v="2024"/>
    <n v="114108"/>
    <n v="200559"/>
    <x v="3"/>
    <x v="1"/>
    <n v="1"/>
    <n v="59.99"/>
    <s v="N"/>
    <s v=""/>
    <s v=""/>
    <n v="0"/>
    <n v="59.99"/>
  </r>
  <r>
    <n v="201937"/>
    <d v="2024-07-15T00:00:00"/>
    <s v="15"/>
    <s v="July"/>
    <n v="2024"/>
    <n v="114108"/>
    <n v="200549"/>
    <x v="1"/>
    <x v="1"/>
    <n v="1"/>
    <n v="18.989999999999998"/>
    <s v="N"/>
    <s v=""/>
    <s v=""/>
    <n v="0"/>
    <n v="18.989999999999998"/>
  </r>
  <r>
    <n v="201937"/>
    <d v="2024-07-15T00:00:00"/>
    <s v="15"/>
    <s v="July"/>
    <n v="2024"/>
    <n v="114108"/>
    <n v="200551"/>
    <x v="26"/>
    <x v="1"/>
    <n v="5"/>
    <n v="79.989999999999995"/>
    <s v="N"/>
    <s v=""/>
    <s v=""/>
    <n v="0"/>
    <n v="399.95"/>
  </r>
  <r>
    <n v="201937"/>
    <d v="2024-07-15T00:00:00"/>
    <s v="15"/>
    <s v="July"/>
    <n v="2024"/>
    <n v="114108"/>
    <n v="200548"/>
    <x v="21"/>
    <x v="1"/>
    <n v="1"/>
    <n v="29.99"/>
    <s v="N"/>
    <s v=""/>
    <s v=""/>
    <n v="0"/>
    <n v="29.99"/>
  </r>
  <r>
    <n v="201938"/>
    <d v="2024-07-06T00:00:00"/>
    <s v="06"/>
    <s v="July"/>
    <n v="2024"/>
    <n v="124837"/>
    <n v="200554"/>
    <x v="6"/>
    <x v="1"/>
    <n v="3"/>
    <n v="67.989999999999995"/>
    <s v="N"/>
    <s v=""/>
    <s v=""/>
    <n v="0"/>
    <n v="203.96999999999997"/>
  </r>
  <r>
    <n v="201939"/>
    <d v="2024-07-26T00:00:00"/>
    <s v="26"/>
    <s v="July"/>
    <n v="2024"/>
    <n v="124132"/>
    <n v="200559"/>
    <x v="3"/>
    <x v="1"/>
    <n v="1"/>
    <n v="59.99"/>
    <s v="N"/>
    <s v=""/>
    <s v=""/>
    <n v="0"/>
    <n v="59.99"/>
  </r>
  <r>
    <n v="201940"/>
    <d v="2024-07-24T00:00:00"/>
    <s v="24"/>
    <s v="July"/>
    <n v="2024"/>
    <n v="111174"/>
    <n v="200559"/>
    <x v="3"/>
    <x v="1"/>
    <n v="1"/>
    <n v="59.99"/>
    <s v="N"/>
    <s v=""/>
    <s v=""/>
    <n v="0"/>
    <n v="59.99"/>
  </r>
  <r>
    <n v="201941"/>
    <d v="2024-07-27T00:00:00"/>
    <s v="27"/>
    <s v="July"/>
    <n v="2024"/>
    <n v="121247"/>
    <n v="200549"/>
    <x v="1"/>
    <x v="1"/>
    <n v="1"/>
    <n v="18.989999999999998"/>
    <s v="N"/>
    <s v=""/>
    <s v=""/>
    <n v="0"/>
    <n v="18.989999999999998"/>
  </r>
  <r>
    <n v="201942"/>
    <d v="2024-07-25T00:00:00"/>
    <s v="25"/>
    <s v="July"/>
    <n v="2024"/>
    <n v="129825"/>
    <n v="200551"/>
    <x v="26"/>
    <x v="1"/>
    <n v="5"/>
    <n v="79.989999999999995"/>
    <s v="N"/>
    <s v=""/>
    <s v=""/>
    <n v="0"/>
    <n v="399.95"/>
  </r>
  <r>
    <n v="201942"/>
    <d v="2024-07-25T00:00:00"/>
    <s v="25"/>
    <s v="July"/>
    <n v="2024"/>
    <n v="129825"/>
    <n v="200559"/>
    <x v="3"/>
    <x v="1"/>
    <n v="2"/>
    <n v="59.99"/>
    <s v="N"/>
    <s v=""/>
    <s v=""/>
    <n v="0"/>
    <n v="119.98"/>
  </r>
  <r>
    <n v="201942"/>
    <d v="2024-07-25T00:00:00"/>
    <s v="25"/>
    <s v="July"/>
    <n v="2024"/>
    <n v="129825"/>
    <n v="200549"/>
    <x v="1"/>
    <x v="1"/>
    <n v="3"/>
    <n v="18.989999999999998"/>
    <s v="N"/>
    <s v=""/>
    <s v=""/>
    <n v="0"/>
    <n v="56.97"/>
  </r>
  <r>
    <n v="201943"/>
    <d v="2024-07-08T00:00:00"/>
    <s v="08"/>
    <s v="July"/>
    <n v="2024"/>
    <n v="129503"/>
    <n v="100257"/>
    <x v="4"/>
    <x v="2"/>
    <n v="5"/>
    <n v="379"/>
    <s v="N"/>
    <s v=""/>
    <s v=""/>
    <n v="0"/>
    <n v="1895"/>
  </r>
  <r>
    <n v="201943"/>
    <d v="2024-07-08T00:00:00"/>
    <s v="08"/>
    <s v="July"/>
    <n v="2024"/>
    <n v="129503"/>
    <n v="100255"/>
    <x v="22"/>
    <x v="2"/>
    <n v="1"/>
    <n v="1299"/>
    <s v="N"/>
    <s v=""/>
    <s v=""/>
    <n v="0"/>
    <n v="1299"/>
  </r>
  <r>
    <n v="201943"/>
    <d v="2024-07-08T00:00:00"/>
    <s v="08"/>
    <s v="July"/>
    <n v="2024"/>
    <n v="129503"/>
    <n v="200554"/>
    <x v="6"/>
    <x v="1"/>
    <n v="1"/>
    <n v="67.989999999999995"/>
    <s v="N"/>
    <s v=""/>
    <s v=""/>
    <n v="0"/>
    <n v="67.989999999999995"/>
  </r>
  <r>
    <n v="201943"/>
    <d v="2024-07-08T00:00:00"/>
    <s v="08"/>
    <s v="July"/>
    <n v="2024"/>
    <n v="129503"/>
    <n v="300189"/>
    <x v="10"/>
    <x v="0"/>
    <n v="1"/>
    <n v="24.99"/>
    <s v="N"/>
    <s v=""/>
    <s v=""/>
    <n v="0"/>
    <n v="24.99"/>
  </r>
  <r>
    <n v="201944"/>
    <d v="2024-07-02T00:00:00"/>
    <s v="02"/>
    <s v="July"/>
    <n v="2024"/>
    <n v="127801"/>
    <n v="100254"/>
    <x v="9"/>
    <x v="2"/>
    <n v="1"/>
    <n v="799"/>
    <s v="N"/>
    <s v=""/>
    <s v=""/>
    <n v="0"/>
    <n v="799"/>
  </r>
  <r>
    <n v="201944"/>
    <d v="2024-07-02T00:00:00"/>
    <s v="02"/>
    <s v="July"/>
    <n v="2024"/>
    <n v="127801"/>
    <n v="100254"/>
    <x v="9"/>
    <x v="2"/>
    <n v="1"/>
    <n v="799"/>
    <s v="N"/>
    <s v=""/>
    <s v=""/>
    <n v="0"/>
    <n v="799"/>
  </r>
  <r>
    <n v="201945"/>
    <d v="2024-07-09T00:00:00"/>
    <s v="09"/>
    <s v="July"/>
    <n v="2024"/>
    <n v="118065"/>
    <n v="100249"/>
    <x v="8"/>
    <x v="2"/>
    <n v="1"/>
    <n v="249"/>
    <s v="N"/>
    <s v=""/>
    <s v=""/>
    <n v="0"/>
    <n v="249"/>
  </r>
  <r>
    <n v="201945"/>
    <d v="2024-07-09T00:00:00"/>
    <s v="09"/>
    <s v="July"/>
    <n v="2024"/>
    <n v="118065"/>
    <n v="300190"/>
    <x v="0"/>
    <x v="0"/>
    <n v="1"/>
    <n v="35.99"/>
    <s v="N"/>
    <s v=""/>
    <s v=""/>
    <n v="0"/>
    <n v="35.99"/>
  </r>
  <r>
    <n v="201945"/>
    <d v="2024-07-09T00:00:00"/>
    <s v="09"/>
    <s v="July"/>
    <n v="2024"/>
    <n v="118065"/>
    <n v="200559"/>
    <x v="3"/>
    <x v="1"/>
    <n v="3"/>
    <n v="59.99"/>
    <s v="N"/>
    <s v=""/>
    <s v=""/>
    <n v="0"/>
    <n v="179.97"/>
  </r>
  <r>
    <n v="201945"/>
    <d v="2024-07-09T00:00:00"/>
    <s v="09"/>
    <s v="July"/>
    <n v="2024"/>
    <n v="118065"/>
    <n v="200549"/>
    <x v="1"/>
    <x v="1"/>
    <n v="4"/>
    <n v="18.989999999999998"/>
    <s v="N"/>
    <s v=""/>
    <s v=""/>
    <n v="0"/>
    <n v="75.959999999999994"/>
  </r>
  <r>
    <n v="201946"/>
    <d v="2024-07-17T00:00:00"/>
    <s v="17"/>
    <s v="July"/>
    <n v="2024"/>
    <n v="104487"/>
    <n v="100250"/>
    <x v="16"/>
    <x v="2"/>
    <n v="3"/>
    <n v="189"/>
    <s v="N"/>
    <s v=""/>
    <s v=""/>
    <n v="0"/>
    <n v="567"/>
  </r>
  <r>
    <n v="201947"/>
    <d v="2024-07-19T00:00:00"/>
    <s v="19"/>
    <s v="July"/>
    <n v="2024"/>
    <n v="114530"/>
    <n v="200555"/>
    <x v="27"/>
    <x v="1"/>
    <n v="1"/>
    <n v="39.99"/>
    <s v="Y"/>
    <s v="SUBSCRIBE10"/>
    <n v="0.1"/>
    <n v="3.9990000000000006"/>
    <n v="35.991"/>
  </r>
  <r>
    <n v="201948"/>
    <d v="2024-07-03T00:00:00"/>
    <s v="03"/>
    <s v="July"/>
    <n v="2024"/>
    <n v="103089"/>
    <n v="300185"/>
    <x v="7"/>
    <x v="0"/>
    <n v="1"/>
    <n v="29.99"/>
    <s v="N"/>
    <s v=""/>
    <s v=""/>
    <n v="0"/>
    <n v="29.99"/>
  </r>
  <r>
    <n v="201948"/>
    <d v="2024-07-03T00:00:00"/>
    <s v="03"/>
    <s v="July"/>
    <n v="2024"/>
    <n v="103089"/>
    <n v="200550"/>
    <x v="19"/>
    <x v="1"/>
    <n v="1"/>
    <n v="15.99"/>
    <s v="N"/>
    <s v=""/>
    <s v=""/>
    <n v="0"/>
    <n v="15.99"/>
  </r>
  <r>
    <n v="201948"/>
    <d v="2024-07-03T00:00:00"/>
    <s v="03"/>
    <s v="July"/>
    <n v="2024"/>
    <n v="103089"/>
    <n v="300191"/>
    <x v="11"/>
    <x v="0"/>
    <n v="1"/>
    <n v="21.99"/>
    <s v="N"/>
    <s v=""/>
    <s v=""/>
    <n v="0"/>
    <n v="21.99"/>
  </r>
  <r>
    <n v="201948"/>
    <d v="2024-07-03T00:00:00"/>
    <s v="03"/>
    <s v="July"/>
    <n v="2024"/>
    <n v="103089"/>
    <n v="200556"/>
    <x v="2"/>
    <x v="1"/>
    <n v="2"/>
    <n v="64.989999999999995"/>
    <s v="N"/>
    <s v=""/>
    <s v=""/>
    <n v="0"/>
    <n v="129.97999999999999"/>
  </r>
  <r>
    <n v="201948"/>
    <d v="2024-07-03T00:00:00"/>
    <s v="03"/>
    <s v="July"/>
    <n v="2024"/>
    <n v="103089"/>
    <n v="200554"/>
    <x v="6"/>
    <x v="1"/>
    <n v="1"/>
    <n v="67.989999999999995"/>
    <s v="N"/>
    <s v=""/>
    <s v=""/>
    <n v="0"/>
    <n v="67.989999999999995"/>
  </r>
  <r>
    <n v="201949"/>
    <d v="2024-07-25T00:00:00"/>
    <s v="25"/>
    <s v="July"/>
    <n v="2024"/>
    <n v="120778"/>
    <n v="100256"/>
    <x v="18"/>
    <x v="2"/>
    <n v="3"/>
    <n v="1499"/>
    <s v="N"/>
    <s v=""/>
    <s v=""/>
    <n v="0"/>
    <n v="4497"/>
  </r>
  <r>
    <n v="201950"/>
    <d v="2024-07-10T00:00:00"/>
    <s v="10"/>
    <s v="July"/>
    <n v="2024"/>
    <n v="120035"/>
    <n v="200556"/>
    <x v="2"/>
    <x v="1"/>
    <n v="1"/>
    <n v="64.989999999999995"/>
    <s v="N"/>
    <s v=""/>
    <s v=""/>
    <n v="0"/>
    <n v="64.989999999999995"/>
  </r>
  <r>
    <n v="201950"/>
    <d v="2024-07-10T00:00:00"/>
    <s v="10"/>
    <s v="July"/>
    <n v="2024"/>
    <n v="120035"/>
    <n v="300190"/>
    <x v="0"/>
    <x v="0"/>
    <n v="2"/>
    <n v="35.99"/>
    <s v="N"/>
    <s v=""/>
    <s v=""/>
    <n v="0"/>
    <n v="71.98"/>
  </r>
  <r>
    <n v="201951"/>
    <d v="2024-07-14T00:00:00"/>
    <s v="14"/>
    <s v="July"/>
    <n v="2024"/>
    <n v="124378"/>
    <n v="300191"/>
    <x v="11"/>
    <x v="0"/>
    <n v="1"/>
    <n v="21.99"/>
    <s v="N"/>
    <s v=""/>
    <s v=""/>
    <n v="0"/>
    <n v="21.99"/>
  </r>
  <r>
    <n v="201952"/>
    <d v="2024-07-20T00:00:00"/>
    <s v="20"/>
    <s v="July"/>
    <n v="2024"/>
    <n v="107889"/>
    <n v="300185"/>
    <x v="7"/>
    <x v="0"/>
    <n v="5"/>
    <n v="29.99"/>
    <s v="N"/>
    <s v=""/>
    <s v=""/>
    <n v="0"/>
    <n v="149.94999999999999"/>
  </r>
  <r>
    <n v="201952"/>
    <d v="2024-07-20T00:00:00"/>
    <s v="20"/>
    <s v="July"/>
    <n v="2024"/>
    <n v="107889"/>
    <n v="100250"/>
    <x v="16"/>
    <x v="2"/>
    <n v="1"/>
    <n v="189"/>
    <s v="N"/>
    <s v=""/>
    <s v=""/>
    <n v="0"/>
    <n v="189"/>
  </r>
  <r>
    <n v="201953"/>
    <d v="2024-07-25T00:00:00"/>
    <s v="25"/>
    <s v="July"/>
    <n v="2024"/>
    <n v="119169"/>
    <n v="100254"/>
    <x v="9"/>
    <x v="2"/>
    <n v="1"/>
    <n v="799"/>
    <s v="N"/>
    <s v=""/>
    <s v=""/>
    <n v="0"/>
    <n v="799"/>
  </r>
  <r>
    <n v="201953"/>
    <d v="2024-07-25T00:00:00"/>
    <s v="25"/>
    <s v="July"/>
    <n v="2024"/>
    <n v="119169"/>
    <n v="300185"/>
    <x v="7"/>
    <x v="0"/>
    <n v="5"/>
    <n v="29.99"/>
    <s v="N"/>
    <s v=""/>
    <s v=""/>
    <n v="0"/>
    <n v="149.94999999999999"/>
  </r>
  <r>
    <n v="201953"/>
    <d v="2024-07-25T00:00:00"/>
    <s v="25"/>
    <s v="July"/>
    <n v="2024"/>
    <n v="119169"/>
    <n v="200556"/>
    <x v="2"/>
    <x v="1"/>
    <n v="1"/>
    <n v="64.989999999999995"/>
    <s v="N"/>
    <s v=""/>
    <s v=""/>
    <n v="0"/>
    <n v="64.989999999999995"/>
  </r>
  <r>
    <n v="201953"/>
    <d v="2024-07-25T00:00:00"/>
    <s v="25"/>
    <s v="July"/>
    <n v="2024"/>
    <n v="119169"/>
    <n v="100256"/>
    <x v="18"/>
    <x v="2"/>
    <n v="1"/>
    <n v="1499"/>
    <s v="N"/>
    <s v=""/>
    <s v=""/>
    <n v="0"/>
    <n v="1499"/>
  </r>
  <r>
    <n v="201954"/>
    <d v="2024-07-01T00:00:00"/>
    <s v="01"/>
    <s v="July"/>
    <n v="2024"/>
    <n v="114724"/>
    <n v="200549"/>
    <x v="1"/>
    <x v="1"/>
    <n v="2"/>
    <n v="18.989999999999998"/>
    <s v="N"/>
    <s v=""/>
    <s v=""/>
    <n v="0"/>
    <n v="37.979999999999997"/>
  </r>
  <r>
    <n v="201955"/>
    <d v="2024-07-21T00:00:00"/>
    <s v="21"/>
    <s v="July"/>
    <n v="2024"/>
    <n v="130645"/>
    <n v="200559"/>
    <x v="3"/>
    <x v="1"/>
    <n v="1"/>
    <n v="59.99"/>
    <s v="N"/>
    <s v=""/>
    <s v=""/>
    <n v="0"/>
    <n v="59.99"/>
  </r>
  <r>
    <n v="201956"/>
    <d v="2024-07-18T00:00:00"/>
    <s v="18"/>
    <s v="July"/>
    <n v="2024"/>
    <n v="118310"/>
    <n v="200549"/>
    <x v="1"/>
    <x v="1"/>
    <n v="1"/>
    <n v="18.989999999999998"/>
    <s v="N"/>
    <s v=""/>
    <s v=""/>
    <n v="0"/>
    <n v="18.989999999999998"/>
  </r>
  <r>
    <n v="201956"/>
    <d v="2024-07-18T00:00:00"/>
    <s v="18"/>
    <s v="July"/>
    <n v="2024"/>
    <n v="118310"/>
    <n v="200559"/>
    <x v="3"/>
    <x v="1"/>
    <n v="1"/>
    <n v="59.99"/>
    <s v="N"/>
    <s v=""/>
    <s v=""/>
    <n v="0"/>
    <n v="59.99"/>
  </r>
  <r>
    <n v="201957"/>
    <d v="2024-07-09T00:00:00"/>
    <s v="09"/>
    <s v="July"/>
    <n v="2024"/>
    <n v="131933"/>
    <n v="100252"/>
    <x v="5"/>
    <x v="2"/>
    <n v="4"/>
    <n v="449"/>
    <s v="N"/>
    <s v=""/>
    <s v=""/>
    <n v="0"/>
    <n v="1796"/>
  </r>
  <r>
    <n v="201958"/>
    <d v="2024-07-02T00:00:00"/>
    <s v="02"/>
    <s v="July"/>
    <n v="2024"/>
    <n v="108499"/>
    <n v="200549"/>
    <x v="1"/>
    <x v="1"/>
    <n v="3"/>
    <n v="18.989999999999998"/>
    <s v="N"/>
    <s v=""/>
    <s v=""/>
    <n v="0"/>
    <n v="56.97"/>
  </r>
  <r>
    <n v="201958"/>
    <d v="2024-07-02T00:00:00"/>
    <s v="02"/>
    <s v="July"/>
    <n v="2024"/>
    <n v="108499"/>
    <n v="300187"/>
    <x v="20"/>
    <x v="0"/>
    <n v="1"/>
    <n v="54.99"/>
    <s v="N"/>
    <s v=""/>
    <s v=""/>
    <n v="0"/>
    <n v="54.99"/>
  </r>
  <r>
    <n v="201958"/>
    <d v="2024-07-02T00:00:00"/>
    <s v="02"/>
    <s v="July"/>
    <n v="2024"/>
    <n v="108499"/>
    <n v="300191"/>
    <x v="11"/>
    <x v="0"/>
    <n v="1"/>
    <n v="21.99"/>
    <s v="N"/>
    <s v=""/>
    <s v=""/>
    <n v="0"/>
    <n v="21.99"/>
  </r>
  <r>
    <n v="201959"/>
    <d v="2024-07-07T00:00:00"/>
    <s v="07"/>
    <s v="July"/>
    <n v="2024"/>
    <n v="128338"/>
    <n v="100250"/>
    <x v="16"/>
    <x v="2"/>
    <n v="1"/>
    <n v="189"/>
    <s v="N"/>
    <s v=""/>
    <s v=""/>
    <n v="0"/>
    <n v="189"/>
  </r>
  <r>
    <n v="201960"/>
    <d v="2024-07-17T00:00:00"/>
    <s v="17"/>
    <s v="July"/>
    <n v="2024"/>
    <n v="120865"/>
    <n v="200559"/>
    <x v="3"/>
    <x v="1"/>
    <n v="1"/>
    <n v="59.99"/>
    <s v="N"/>
    <s v=""/>
    <s v=""/>
    <n v="0"/>
    <n v="59.99"/>
  </r>
  <r>
    <n v="201960"/>
    <d v="2024-07-17T00:00:00"/>
    <s v="17"/>
    <s v="July"/>
    <n v="2024"/>
    <n v="120865"/>
    <n v="300190"/>
    <x v="0"/>
    <x v="0"/>
    <n v="1"/>
    <n v="35.99"/>
    <s v="N"/>
    <s v=""/>
    <s v=""/>
    <n v="0"/>
    <n v="35.99"/>
  </r>
  <r>
    <n v="201961"/>
    <d v="2024-07-06T00:00:00"/>
    <s v="06"/>
    <s v="July"/>
    <n v="2024"/>
    <n v="112865"/>
    <n v="100252"/>
    <x v="5"/>
    <x v="2"/>
    <n v="4"/>
    <n v="449"/>
    <s v="Y"/>
    <s v="SUMMER10"/>
    <n v="0.1"/>
    <n v="179.60000000000002"/>
    <n v="1616.4"/>
  </r>
  <r>
    <n v="201962"/>
    <d v="2024-07-11T00:00:00"/>
    <s v="11"/>
    <s v="July"/>
    <n v="2024"/>
    <n v="121163"/>
    <n v="300185"/>
    <x v="7"/>
    <x v="0"/>
    <n v="2"/>
    <n v="29.99"/>
    <s v="N"/>
    <s v=""/>
    <s v=""/>
    <n v="0"/>
    <n v="59.98"/>
  </r>
  <r>
    <n v="201963"/>
    <d v="2024-07-13T00:00:00"/>
    <s v="13"/>
    <s v="July"/>
    <n v="2024"/>
    <n v="113691"/>
    <n v="200558"/>
    <x v="12"/>
    <x v="1"/>
    <n v="4"/>
    <n v="18.989999999999998"/>
    <s v="N"/>
    <s v=""/>
    <s v=""/>
    <n v="0"/>
    <n v="75.959999999999994"/>
  </r>
  <r>
    <n v="201963"/>
    <d v="2024-07-13T00:00:00"/>
    <s v="13"/>
    <s v="July"/>
    <n v="2024"/>
    <n v="113691"/>
    <n v="300191"/>
    <x v="11"/>
    <x v="0"/>
    <n v="1"/>
    <n v="21.99"/>
    <s v="N"/>
    <s v=""/>
    <s v=""/>
    <n v="0"/>
    <n v="21.99"/>
  </r>
  <r>
    <n v="201963"/>
    <d v="2024-07-13T00:00:00"/>
    <s v="13"/>
    <s v="July"/>
    <n v="2024"/>
    <n v="113691"/>
    <n v="200549"/>
    <x v="1"/>
    <x v="1"/>
    <n v="1"/>
    <n v="18.989999999999998"/>
    <s v="N"/>
    <s v=""/>
    <s v=""/>
    <n v="0"/>
    <n v="18.989999999999998"/>
  </r>
  <r>
    <n v="201963"/>
    <d v="2024-07-13T00:00:00"/>
    <s v="13"/>
    <s v="July"/>
    <n v="2024"/>
    <n v="113691"/>
    <n v="200559"/>
    <x v="3"/>
    <x v="1"/>
    <n v="4"/>
    <n v="59.99"/>
    <s v="N"/>
    <s v=""/>
    <s v=""/>
    <n v="0"/>
    <n v="239.96"/>
  </r>
  <r>
    <n v="201964"/>
    <d v="2024-07-21T00:00:00"/>
    <s v="21"/>
    <s v="July"/>
    <n v="2024"/>
    <n v="130931"/>
    <n v="100252"/>
    <x v="5"/>
    <x v="2"/>
    <n v="3"/>
    <n v="449"/>
    <s v="N"/>
    <s v=""/>
    <s v=""/>
    <n v="0"/>
    <n v="1347"/>
  </r>
  <r>
    <n v="201965"/>
    <d v="2024-07-06T00:00:00"/>
    <s v="06"/>
    <s v="July"/>
    <n v="2024"/>
    <n v="110179"/>
    <n v="200549"/>
    <x v="1"/>
    <x v="1"/>
    <n v="1"/>
    <n v="18.989999999999998"/>
    <s v="N"/>
    <s v=""/>
    <s v=""/>
    <n v="0"/>
    <n v="18.989999999999998"/>
  </r>
  <r>
    <n v="201965"/>
    <d v="2024-07-06T00:00:00"/>
    <s v="06"/>
    <s v="July"/>
    <n v="2024"/>
    <n v="110179"/>
    <n v="200559"/>
    <x v="3"/>
    <x v="1"/>
    <n v="1"/>
    <n v="59.99"/>
    <s v="N"/>
    <s v=""/>
    <s v=""/>
    <n v="0"/>
    <n v="59.99"/>
  </r>
  <r>
    <n v="201965"/>
    <d v="2024-07-06T00:00:00"/>
    <s v="06"/>
    <s v="July"/>
    <n v="2024"/>
    <n v="110179"/>
    <n v="200551"/>
    <x v="26"/>
    <x v="1"/>
    <n v="3"/>
    <n v="79.989999999999995"/>
    <s v="N"/>
    <s v=""/>
    <s v=""/>
    <n v="0"/>
    <n v="239.96999999999997"/>
  </r>
  <r>
    <n v="201965"/>
    <d v="2024-07-06T00:00:00"/>
    <s v="06"/>
    <s v="July"/>
    <n v="2024"/>
    <n v="110179"/>
    <n v="300191"/>
    <x v="11"/>
    <x v="0"/>
    <n v="2"/>
    <n v="21.99"/>
    <s v="N"/>
    <s v=""/>
    <s v=""/>
    <n v="0"/>
    <n v="43.98"/>
  </r>
  <r>
    <n v="201966"/>
    <d v="2024-07-03T00:00:00"/>
    <s v="03"/>
    <s v="July"/>
    <n v="2024"/>
    <n v="112462"/>
    <n v="200549"/>
    <x v="1"/>
    <x v="1"/>
    <n v="4"/>
    <n v="18.989999999999998"/>
    <s v="Y"/>
    <s v="SUMMER10"/>
    <n v="0.1"/>
    <n v="7.5960000000000001"/>
    <n v="68.36399999999999"/>
  </r>
  <r>
    <n v="201966"/>
    <d v="2024-07-03T00:00:00"/>
    <s v="03"/>
    <s v="July"/>
    <n v="2024"/>
    <n v="112462"/>
    <n v="300185"/>
    <x v="7"/>
    <x v="0"/>
    <n v="1"/>
    <n v="29.99"/>
    <s v="Y"/>
    <s v="SUMMER10"/>
    <n v="0.1"/>
    <n v="2.9990000000000001"/>
    <n v="26.991"/>
  </r>
  <r>
    <n v="201966"/>
    <d v="2024-07-03T00:00:00"/>
    <s v="03"/>
    <s v="July"/>
    <n v="2024"/>
    <n v="112462"/>
    <n v="100250"/>
    <x v="16"/>
    <x v="2"/>
    <n v="1"/>
    <n v="189"/>
    <s v="Y"/>
    <s v="SUMMER10"/>
    <n v="0.1"/>
    <n v="18.900000000000002"/>
    <n v="170.1"/>
  </r>
  <r>
    <n v="201966"/>
    <d v="2024-07-03T00:00:00"/>
    <s v="03"/>
    <s v="July"/>
    <n v="2024"/>
    <n v="112462"/>
    <n v="200556"/>
    <x v="2"/>
    <x v="1"/>
    <n v="1"/>
    <n v="64.989999999999995"/>
    <s v="Y"/>
    <s v="SUMMER10"/>
    <n v="0.1"/>
    <n v="6.4989999999999997"/>
    <n v="58.490999999999993"/>
  </r>
  <r>
    <n v="201967"/>
    <d v="2024-07-22T00:00:00"/>
    <s v="22"/>
    <s v="July"/>
    <n v="2024"/>
    <n v="114107"/>
    <n v="200556"/>
    <x v="2"/>
    <x v="1"/>
    <n v="4"/>
    <n v="64.989999999999995"/>
    <s v="N"/>
    <s v=""/>
    <s v=""/>
    <n v="0"/>
    <n v="259.95999999999998"/>
  </r>
  <r>
    <n v="201967"/>
    <d v="2024-07-22T00:00:00"/>
    <s v="22"/>
    <s v="July"/>
    <n v="2024"/>
    <n v="114107"/>
    <n v="200549"/>
    <x v="1"/>
    <x v="1"/>
    <n v="1"/>
    <n v="18.989999999999998"/>
    <s v="N"/>
    <s v=""/>
    <s v=""/>
    <n v="0"/>
    <n v="18.989999999999998"/>
  </r>
  <r>
    <n v="201967"/>
    <d v="2024-07-22T00:00:00"/>
    <s v="22"/>
    <s v="July"/>
    <n v="2024"/>
    <n v="114107"/>
    <n v="100254"/>
    <x v="9"/>
    <x v="2"/>
    <n v="5"/>
    <n v="799"/>
    <s v="N"/>
    <s v=""/>
    <s v=""/>
    <n v="0"/>
    <n v="3995"/>
  </r>
  <r>
    <n v="201967"/>
    <d v="2024-07-22T00:00:00"/>
    <s v="22"/>
    <s v="July"/>
    <n v="2024"/>
    <n v="114107"/>
    <n v="200559"/>
    <x v="3"/>
    <x v="1"/>
    <n v="3"/>
    <n v="59.99"/>
    <s v="N"/>
    <s v=""/>
    <s v=""/>
    <n v="0"/>
    <n v="179.97"/>
  </r>
  <r>
    <n v="201967"/>
    <d v="2024-07-22T00:00:00"/>
    <s v="22"/>
    <s v="July"/>
    <n v="2024"/>
    <n v="114107"/>
    <n v="100250"/>
    <x v="16"/>
    <x v="2"/>
    <n v="1"/>
    <n v="189"/>
    <s v="N"/>
    <s v=""/>
    <s v=""/>
    <n v="0"/>
    <n v="189"/>
  </r>
  <r>
    <n v="201968"/>
    <d v="2024-07-08T00:00:00"/>
    <s v="08"/>
    <s v="July"/>
    <n v="2024"/>
    <n v="115285"/>
    <n v="300187"/>
    <x v="20"/>
    <x v="0"/>
    <n v="1"/>
    <n v="54.99"/>
    <s v="Y"/>
    <s v="SUMMER10"/>
    <n v="0.1"/>
    <n v="5.4990000000000006"/>
    <n v="49.491"/>
  </r>
  <r>
    <n v="201968"/>
    <d v="2024-07-08T00:00:00"/>
    <s v="08"/>
    <s v="July"/>
    <n v="2024"/>
    <n v="115285"/>
    <n v="300191"/>
    <x v="11"/>
    <x v="0"/>
    <n v="1"/>
    <n v="21.99"/>
    <s v="Y"/>
    <s v="SUMMER10"/>
    <n v="0.1"/>
    <n v="2.1989999999999998"/>
    <n v="19.790999999999997"/>
  </r>
  <r>
    <n v="201969"/>
    <d v="2024-07-06T00:00:00"/>
    <s v="06"/>
    <s v="July"/>
    <n v="2024"/>
    <n v="105656"/>
    <n v="200559"/>
    <x v="3"/>
    <x v="1"/>
    <n v="1"/>
    <n v="59.99"/>
    <s v="Y"/>
    <s v="SUMMER10"/>
    <n v="0.1"/>
    <n v="5.9990000000000006"/>
    <n v="53.991"/>
  </r>
  <r>
    <n v="201970"/>
    <d v="2024-07-04T00:00:00"/>
    <s v="04"/>
    <s v="July"/>
    <n v="2024"/>
    <n v="110391"/>
    <n v="200556"/>
    <x v="2"/>
    <x v="1"/>
    <n v="5"/>
    <n v="64.989999999999995"/>
    <s v="N"/>
    <s v=""/>
    <s v=""/>
    <n v="0"/>
    <n v="324.95"/>
  </r>
  <r>
    <n v="201971"/>
    <d v="2024-07-30T00:00:00"/>
    <s v="30"/>
    <s v="July"/>
    <n v="2024"/>
    <n v="129684"/>
    <n v="200549"/>
    <x v="1"/>
    <x v="1"/>
    <n v="1"/>
    <n v="18.989999999999998"/>
    <s v="Y"/>
    <s v="SUMMER10"/>
    <n v="0.1"/>
    <n v="1.899"/>
    <n v="17.090999999999998"/>
  </r>
  <r>
    <n v="201972"/>
    <d v="2024-07-13T00:00:00"/>
    <s v="13"/>
    <s v="July"/>
    <n v="2024"/>
    <n v="106326"/>
    <n v="200549"/>
    <x v="1"/>
    <x v="1"/>
    <n v="1"/>
    <n v="18.989999999999998"/>
    <s v="N"/>
    <s v=""/>
    <s v=""/>
    <n v="0"/>
    <n v="18.989999999999998"/>
  </r>
  <r>
    <n v="201973"/>
    <d v="2024-07-21T00:00:00"/>
    <s v="21"/>
    <s v="July"/>
    <n v="2024"/>
    <n v="120365"/>
    <n v="300187"/>
    <x v="20"/>
    <x v="0"/>
    <n v="5"/>
    <n v="54.99"/>
    <s v="Y"/>
    <s v="SUMMER10"/>
    <n v="0.1"/>
    <n v="27.495000000000001"/>
    <n v="247.45499999999998"/>
  </r>
  <r>
    <n v="201973"/>
    <d v="2024-07-21T00:00:00"/>
    <s v="21"/>
    <s v="July"/>
    <n v="2024"/>
    <n v="120365"/>
    <n v="300191"/>
    <x v="11"/>
    <x v="0"/>
    <n v="2"/>
    <n v="21.99"/>
    <s v="Y"/>
    <s v="SUMMER10"/>
    <n v="0.1"/>
    <n v="4.3979999999999997"/>
    <n v="39.581999999999994"/>
  </r>
  <r>
    <n v="201973"/>
    <d v="2024-07-21T00:00:00"/>
    <s v="21"/>
    <s v="July"/>
    <n v="2024"/>
    <n v="120365"/>
    <n v="300185"/>
    <x v="7"/>
    <x v="0"/>
    <n v="5"/>
    <n v="29.99"/>
    <s v="Y"/>
    <s v="SUMMER10"/>
    <n v="0.1"/>
    <n v="14.994999999999999"/>
    <n v="134.95499999999998"/>
  </r>
  <r>
    <n v="201973"/>
    <d v="2024-07-21T00:00:00"/>
    <s v="21"/>
    <s v="July"/>
    <n v="2024"/>
    <n v="120365"/>
    <n v="200559"/>
    <x v="3"/>
    <x v="1"/>
    <n v="1"/>
    <n v="59.99"/>
    <s v="Y"/>
    <s v="SUMMER10"/>
    <n v="0.1"/>
    <n v="5.9990000000000006"/>
    <n v="53.991"/>
  </r>
  <r>
    <n v="201973"/>
    <d v="2024-07-21T00:00:00"/>
    <s v="21"/>
    <s v="July"/>
    <n v="2024"/>
    <n v="120365"/>
    <n v="200556"/>
    <x v="2"/>
    <x v="1"/>
    <n v="1"/>
    <n v="64.989999999999995"/>
    <s v="Y"/>
    <s v="SUMMER10"/>
    <n v="0.1"/>
    <n v="6.4989999999999997"/>
    <n v="58.490999999999993"/>
  </r>
  <r>
    <n v="201974"/>
    <d v="2024-07-14T00:00:00"/>
    <s v="14"/>
    <s v="July"/>
    <n v="2024"/>
    <n v="111269"/>
    <n v="200559"/>
    <x v="3"/>
    <x v="1"/>
    <n v="1"/>
    <n v="59.99"/>
    <s v="N"/>
    <s v=""/>
    <s v=""/>
    <n v="0"/>
    <n v="59.99"/>
  </r>
  <r>
    <n v="201974"/>
    <d v="2024-07-14T00:00:00"/>
    <s v="14"/>
    <s v="July"/>
    <n v="2024"/>
    <n v="111269"/>
    <n v="100254"/>
    <x v="9"/>
    <x v="2"/>
    <n v="1"/>
    <n v="799"/>
    <s v="N"/>
    <s v=""/>
    <s v=""/>
    <n v="0"/>
    <n v="799"/>
  </r>
  <r>
    <n v="201975"/>
    <d v="2024-07-09T00:00:00"/>
    <s v="09"/>
    <s v="July"/>
    <n v="2024"/>
    <n v="107671"/>
    <n v="100250"/>
    <x v="16"/>
    <x v="2"/>
    <n v="4"/>
    <n v="189"/>
    <s v="Y"/>
    <s v="SUMMER10"/>
    <n v="0.1"/>
    <n v="75.600000000000009"/>
    <n v="680.4"/>
  </r>
  <r>
    <n v="201976"/>
    <d v="2024-07-28T00:00:00"/>
    <s v="28"/>
    <s v="July"/>
    <n v="2024"/>
    <n v="129686"/>
    <n v="100254"/>
    <x v="9"/>
    <x v="2"/>
    <n v="1"/>
    <n v="799"/>
    <s v="N"/>
    <s v=""/>
    <s v=""/>
    <n v="0"/>
    <n v="799"/>
  </r>
  <r>
    <n v="201976"/>
    <d v="2024-07-28T00:00:00"/>
    <s v="28"/>
    <s v="July"/>
    <n v="2024"/>
    <n v="129686"/>
    <n v="100249"/>
    <x v="8"/>
    <x v="2"/>
    <n v="1"/>
    <n v="249"/>
    <s v="N"/>
    <s v=""/>
    <s v=""/>
    <n v="0"/>
    <n v="249"/>
  </r>
  <r>
    <n v="201976"/>
    <d v="2024-07-28T00:00:00"/>
    <s v="28"/>
    <s v="July"/>
    <n v="2024"/>
    <n v="129686"/>
    <n v="200559"/>
    <x v="3"/>
    <x v="1"/>
    <n v="2"/>
    <n v="59.99"/>
    <s v="N"/>
    <s v=""/>
    <s v=""/>
    <n v="0"/>
    <n v="119.98"/>
  </r>
  <r>
    <n v="201977"/>
    <d v="2024-07-22T00:00:00"/>
    <s v="22"/>
    <s v="July"/>
    <n v="2024"/>
    <n v="126512"/>
    <n v="100254"/>
    <x v="9"/>
    <x v="2"/>
    <n v="3"/>
    <n v="799"/>
    <s v="Y"/>
    <s v="SUMMER10"/>
    <n v="0.1"/>
    <n v="239.70000000000002"/>
    <n v="2157.3000000000002"/>
  </r>
  <r>
    <n v="201977"/>
    <d v="2024-07-22T00:00:00"/>
    <s v="22"/>
    <s v="July"/>
    <n v="2024"/>
    <n v="126512"/>
    <n v="200558"/>
    <x v="12"/>
    <x v="1"/>
    <n v="1"/>
    <n v="18.989999999999998"/>
    <s v="Y"/>
    <s v="SUMMER10"/>
    <n v="0.1"/>
    <n v="1.899"/>
    <n v="17.090999999999998"/>
  </r>
  <r>
    <n v="201977"/>
    <d v="2024-07-22T00:00:00"/>
    <s v="22"/>
    <s v="July"/>
    <n v="2024"/>
    <n v="126512"/>
    <n v="200549"/>
    <x v="1"/>
    <x v="1"/>
    <n v="1"/>
    <n v="18.989999999999998"/>
    <s v="Y"/>
    <s v="SUMMER10"/>
    <n v="0.1"/>
    <n v="1.899"/>
    <n v="17.090999999999998"/>
  </r>
  <r>
    <n v="201977"/>
    <d v="2024-07-22T00:00:00"/>
    <s v="22"/>
    <s v="July"/>
    <n v="2024"/>
    <n v="126512"/>
    <n v="300185"/>
    <x v="7"/>
    <x v="0"/>
    <n v="4"/>
    <n v="29.99"/>
    <s v="Y"/>
    <s v="SUMMER10"/>
    <n v="0.1"/>
    <n v="11.996"/>
    <n v="107.964"/>
  </r>
  <r>
    <n v="201978"/>
    <d v="2024-07-31T00:00:00"/>
    <s v="31"/>
    <s v="July"/>
    <n v="2024"/>
    <n v="104414"/>
    <n v="200549"/>
    <x v="1"/>
    <x v="1"/>
    <n v="1"/>
    <n v="18.989999999999998"/>
    <s v="Y"/>
    <s v="SUMMER10"/>
    <n v="0.1"/>
    <n v="1.899"/>
    <n v="17.090999999999998"/>
  </r>
  <r>
    <n v="201979"/>
    <d v="2024-07-11T00:00:00"/>
    <s v="11"/>
    <s v="July"/>
    <n v="2024"/>
    <n v="116000"/>
    <n v="100250"/>
    <x v="16"/>
    <x v="2"/>
    <n v="3"/>
    <n v="189"/>
    <s v="N"/>
    <s v=""/>
    <s v=""/>
    <n v="0"/>
    <n v="567"/>
  </r>
  <r>
    <n v="201979"/>
    <d v="2024-07-11T00:00:00"/>
    <s v="11"/>
    <s v="July"/>
    <n v="2024"/>
    <n v="116000"/>
    <n v="300191"/>
    <x v="11"/>
    <x v="0"/>
    <n v="1"/>
    <n v="21.99"/>
    <s v="N"/>
    <s v=""/>
    <s v=""/>
    <n v="0"/>
    <n v="21.99"/>
  </r>
  <r>
    <n v="201979"/>
    <d v="2024-07-11T00:00:00"/>
    <s v="11"/>
    <s v="July"/>
    <n v="2024"/>
    <n v="116000"/>
    <n v="200554"/>
    <x v="6"/>
    <x v="1"/>
    <n v="2"/>
    <n v="67.989999999999995"/>
    <s v="N"/>
    <s v=""/>
    <s v=""/>
    <n v="0"/>
    <n v="135.97999999999999"/>
  </r>
  <r>
    <n v="201980"/>
    <d v="2024-07-30T00:00:00"/>
    <s v="30"/>
    <s v="July"/>
    <n v="2024"/>
    <n v="122429"/>
    <n v="300189"/>
    <x v="10"/>
    <x v="0"/>
    <n v="1"/>
    <n v="24.99"/>
    <s v="N"/>
    <s v=""/>
    <s v=""/>
    <n v="0"/>
    <n v="24.99"/>
  </r>
  <r>
    <n v="201980"/>
    <d v="2024-07-30T00:00:00"/>
    <s v="30"/>
    <s v="July"/>
    <n v="2024"/>
    <n v="122429"/>
    <n v="300185"/>
    <x v="7"/>
    <x v="0"/>
    <n v="2"/>
    <n v="29.99"/>
    <s v="N"/>
    <s v=""/>
    <s v=""/>
    <n v="0"/>
    <n v="59.98"/>
  </r>
  <r>
    <n v="201981"/>
    <d v="2024-07-17T00:00:00"/>
    <s v="17"/>
    <s v="July"/>
    <n v="2024"/>
    <n v="113511"/>
    <n v="300186"/>
    <x v="25"/>
    <x v="0"/>
    <n v="1"/>
    <n v="49.99"/>
    <s v="Y"/>
    <s v="SUMMER10"/>
    <n v="0.1"/>
    <n v="4.9990000000000006"/>
    <n v="44.991"/>
  </r>
  <r>
    <n v="201981"/>
    <d v="2024-07-17T00:00:00"/>
    <s v="17"/>
    <s v="July"/>
    <n v="2024"/>
    <n v="113511"/>
    <n v="100255"/>
    <x v="22"/>
    <x v="2"/>
    <n v="1"/>
    <n v="1299"/>
    <s v="Y"/>
    <s v="SUMMER10"/>
    <n v="0.1"/>
    <n v="129.9"/>
    <n v="1169.0999999999999"/>
  </r>
  <r>
    <n v="201981"/>
    <d v="2024-07-17T00:00:00"/>
    <s v="17"/>
    <s v="July"/>
    <n v="2024"/>
    <n v="113511"/>
    <n v="300190"/>
    <x v="0"/>
    <x v="0"/>
    <n v="1"/>
    <n v="35.99"/>
    <s v="Y"/>
    <s v="SUMMER10"/>
    <n v="0.1"/>
    <n v="3.5990000000000002"/>
    <n v="32.391000000000005"/>
  </r>
  <r>
    <n v="201982"/>
    <d v="2024-07-21T00:00:00"/>
    <s v="21"/>
    <s v="July"/>
    <n v="2024"/>
    <n v="104234"/>
    <n v="200553"/>
    <x v="15"/>
    <x v="1"/>
    <n v="2"/>
    <n v="29.99"/>
    <s v="N"/>
    <s v=""/>
    <s v=""/>
    <n v="0"/>
    <n v="59.98"/>
  </r>
  <r>
    <n v="201983"/>
    <d v="2024-07-26T00:00:00"/>
    <s v="26"/>
    <s v="July"/>
    <n v="2024"/>
    <n v="109614"/>
    <n v="200559"/>
    <x v="3"/>
    <x v="1"/>
    <n v="3"/>
    <n v="59.99"/>
    <s v="N"/>
    <s v=""/>
    <s v=""/>
    <n v="0"/>
    <n v="179.97"/>
  </r>
  <r>
    <n v="201983"/>
    <d v="2024-07-26T00:00:00"/>
    <s v="26"/>
    <s v="July"/>
    <n v="2024"/>
    <n v="109614"/>
    <n v="200549"/>
    <x v="1"/>
    <x v="1"/>
    <n v="1"/>
    <n v="18.989999999999998"/>
    <s v="N"/>
    <s v=""/>
    <s v=""/>
    <n v="0"/>
    <n v="18.989999999999998"/>
  </r>
  <r>
    <n v="201984"/>
    <d v="2024-07-06T00:00:00"/>
    <s v="06"/>
    <s v="July"/>
    <n v="2024"/>
    <n v="107996"/>
    <n v="300186"/>
    <x v="25"/>
    <x v="0"/>
    <n v="1"/>
    <n v="49.99"/>
    <s v="N"/>
    <s v=""/>
    <s v=""/>
    <n v="0"/>
    <n v="49.99"/>
  </r>
  <r>
    <n v="201984"/>
    <d v="2024-07-06T00:00:00"/>
    <s v="06"/>
    <s v="July"/>
    <n v="2024"/>
    <n v="107996"/>
    <n v="100253"/>
    <x v="28"/>
    <x v="2"/>
    <n v="1"/>
    <n v="279"/>
    <s v="N"/>
    <s v=""/>
    <s v=""/>
    <n v="0"/>
    <n v="279"/>
  </r>
  <r>
    <n v="201984"/>
    <d v="2024-07-06T00:00:00"/>
    <s v="06"/>
    <s v="July"/>
    <n v="2024"/>
    <n v="107996"/>
    <n v="100253"/>
    <x v="28"/>
    <x v="2"/>
    <n v="2"/>
    <n v="279"/>
    <s v="N"/>
    <s v=""/>
    <s v=""/>
    <n v="0"/>
    <n v="558"/>
  </r>
  <r>
    <n v="201984"/>
    <d v="2024-07-06T00:00:00"/>
    <s v="06"/>
    <s v="July"/>
    <n v="2024"/>
    <n v="107996"/>
    <n v="100252"/>
    <x v="5"/>
    <x v="2"/>
    <n v="4"/>
    <n v="449"/>
    <s v="N"/>
    <s v=""/>
    <s v=""/>
    <n v="0"/>
    <n v="1796"/>
  </r>
  <r>
    <n v="201984"/>
    <d v="2024-07-06T00:00:00"/>
    <s v="06"/>
    <s v="July"/>
    <n v="2024"/>
    <n v="107996"/>
    <n v="300191"/>
    <x v="11"/>
    <x v="0"/>
    <n v="2"/>
    <n v="21.99"/>
    <s v="N"/>
    <s v=""/>
    <s v=""/>
    <n v="0"/>
    <n v="43.98"/>
  </r>
  <r>
    <n v="201984"/>
    <d v="2024-07-06T00:00:00"/>
    <s v="06"/>
    <s v="July"/>
    <n v="2024"/>
    <n v="107996"/>
    <n v="200556"/>
    <x v="2"/>
    <x v="1"/>
    <n v="3"/>
    <n v="64.989999999999995"/>
    <s v="N"/>
    <s v=""/>
    <s v=""/>
    <n v="0"/>
    <n v="194.96999999999997"/>
  </r>
  <r>
    <n v="201985"/>
    <d v="2024-07-16T00:00:00"/>
    <s v="16"/>
    <s v="July"/>
    <n v="2024"/>
    <n v="120066"/>
    <n v="200549"/>
    <x v="1"/>
    <x v="1"/>
    <n v="1"/>
    <n v="18.989999999999998"/>
    <s v="N"/>
    <s v=""/>
    <s v=""/>
    <n v="0"/>
    <n v="18.989999999999998"/>
  </r>
  <r>
    <n v="201985"/>
    <d v="2024-07-16T00:00:00"/>
    <s v="16"/>
    <s v="July"/>
    <n v="2024"/>
    <n v="120066"/>
    <n v="200549"/>
    <x v="1"/>
    <x v="1"/>
    <n v="2"/>
    <n v="18.989999999999998"/>
    <s v="N"/>
    <s v=""/>
    <s v=""/>
    <n v="0"/>
    <n v="37.979999999999997"/>
  </r>
  <r>
    <n v="201985"/>
    <d v="2024-07-16T00:00:00"/>
    <s v="16"/>
    <s v="July"/>
    <n v="2024"/>
    <n v="120066"/>
    <n v="200559"/>
    <x v="3"/>
    <x v="1"/>
    <n v="3"/>
    <n v="59.99"/>
    <s v="N"/>
    <s v=""/>
    <s v=""/>
    <n v="0"/>
    <n v="179.97"/>
  </r>
  <r>
    <n v="201985"/>
    <d v="2024-07-16T00:00:00"/>
    <s v="16"/>
    <s v="July"/>
    <n v="2024"/>
    <n v="120066"/>
    <n v="100253"/>
    <x v="28"/>
    <x v="2"/>
    <n v="1"/>
    <n v="279"/>
    <s v="N"/>
    <s v=""/>
    <s v=""/>
    <n v="0"/>
    <n v="279"/>
  </r>
  <r>
    <n v="201986"/>
    <d v="2024-07-26T00:00:00"/>
    <s v="26"/>
    <s v="July"/>
    <n v="2024"/>
    <n v="114740"/>
    <n v="200549"/>
    <x v="1"/>
    <x v="1"/>
    <n v="1"/>
    <n v="18.989999999999998"/>
    <s v="N"/>
    <s v=""/>
    <s v=""/>
    <n v="0"/>
    <n v="18.989999999999998"/>
  </r>
  <r>
    <n v="201987"/>
    <d v="2024-07-10T00:00:00"/>
    <s v="10"/>
    <s v="July"/>
    <n v="2024"/>
    <n v="108268"/>
    <n v="100256"/>
    <x v="18"/>
    <x v="2"/>
    <n v="1"/>
    <n v="1499"/>
    <s v="N"/>
    <s v=""/>
    <s v=""/>
    <n v="0"/>
    <n v="1499"/>
  </r>
  <r>
    <n v="201987"/>
    <d v="2024-07-10T00:00:00"/>
    <s v="10"/>
    <s v="July"/>
    <n v="2024"/>
    <n v="108268"/>
    <n v="200556"/>
    <x v="2"/>
    <x v="1"/>
    <n v="1"/>
    <n v="64.989999999999995"/>
    <s v="N"/>
    <s v=""/>
    <s v=""/>
    <n v="0"/>
    <n v="64.989999999999995"/>
  </r>
  <r>
    <n v="201987"/>
    <d v="2024-07-10T00:00:00"/>
    <s v="10"/>
    <s v="July"/>
    <n v="2024"/>
    <n v="108268"/>
    <n v="100248"/>
    <x v="24"/>
    <x v="2"/>
    <n v="1"/>
    <n v="199"/>
    <s v="N"/>
    <s v=""/>
    <s v=""/>
    <n v="0"/>
    <n v="199"/>
  </r>
  <r>
    <n v="201988"/>
    <d v="2024-07-18T00:00:00"/>
    <s v="18"/>
    <s v="July"/>
    <n v="2024"/>
    <n v="102376"/>
    <n v="200559"/>
    <x v="3"/>
    <x v="1"/>
    <n v="1"/>
    <n v="59.99"/>
    <s v="N"/>
    <s v=""/>
    <s v=""/>
    <n v="0"/>
    <n v="59.99"/>
  </r>
  <r>
    <n v="201989"/>
    <d v="2024-07-17T00:00:00"/>
    <s v="17"/>
    <s v="July"/>
    <n v="2024"/>
    <n v="110397"/>
    <n v="100252"/>
    <x v="5"/>
    <x v="2"/>
    <n v="1"/>
    <n v="449"/>
    <s v="N"/>
    <s v=""/>
    <s v=""/>
    <n v="0"/>
    <n v="449"/>
  </r>
  <r>
    <n v="201990"/>
    <d v="2024-07-02T00:00:00"/>
    <s v="02"/>
    <s v="July"/>
    <n v="2024"/>
    <n v="103467"/>
    <n v="100257"/>
    <x v="4"/>
    <x v="2"/>
    <n v="2"/>
    <n v="379"/>
    <s v="N"/>
    <s v=""/>
    <s v=""/>
    <n v="0"/>
    <n v="758"/>
  </r>
  <r>
    <n v="201990"/>
    <d v="2024-07-02T00:00:00"/>
    <s v="02"/>
    <s v="July"/>
    <n v="2024"/>
    <n v="103467"/>
    <n v="200559"/>
    <x v="3"/>
    <x v="1"/>
    <n v="2"/>
    <n v="59.99"/>
    <s v="N"/>
    <s v=""/>
    <s v=""/>
    <n v="0"/>
    <n v="119.98"/>
  </r>
  <r>
    <n v="201990"/>
    <d v="2024-07-02T00:00:00"/>
    <s v="02"/>
    <s v="July"/>
    <n v="2024"/>
    <n v="103467"/>
    <n v="300187"/>
    <x v="20"/>
    <x v="0"/>
    <n v="2"/>
    <n v="54.99"/>
    <s v="N"/>
    <s v=""/>
    <s v=""/>
    <n v="0"/>
    <n v="109.98"/>
  </r>
  <r>
    <n v="201990"/>
    <d v="2024-07-02T00:00:00"/>
    <s v="02"/>
    <s v="July"/>
    <n v="2024"/>
    <n v="103467"/>
    <n v="300191"/>
    <x v="11"/>
    <x v="0"/>
    <n v="1"/>
    <n v="21.99"/>
    <s v="N"/>
    <s v=""/>
    <s v=""/>
    <n v="0"/>
    <n v="21.99"/>
  </r>
  <r>
    <n v="201990"/>
    <d v="2024-07-02T00:00:00"/>
    <s v="02"/>
    <s v="July"/>
    <n v="2024"/>
    <n v="103467"/>
    <n v="100252"/>
    <x v="5"/>
    <x v="2"/>
    <n v="2"/>
    <n v="449"/>
    <s v="N"/>
    <s v=""/>
    <s v=""/>
    <n v="0"/>
    <n v="898"/>
  </r>
  <r>
    <n v="201991"/>
    <d v="2024-07-31T00:00:00"/>
    <s v="31"/>
    <s v="July"/>
    <n v="2024"/>
    <n v="121627"/>
    <n v="100250"/>
    <x v="16"/>
    <x v="2"/>
    <n v="1"/>
    <n v="189"/>
    <s v="N"/>
    <s v=""/>
    <s v=""/>
    <n v="0"/>
    <n v="189"/>
  </r>
  <r>
    <n v="201992"/>
    <d v="2024-07-01T00:00:00"/>
    <s v="01"/>
    <s v="July"/>
    <n v="2024"/>
    <n v="102707"/>
    <n v="200556"/>
    <x v="2"/>
    <x v="1"/>
    <n v="1"/>
    <n v="64.989999999999995"/>
    <s v="N"/>
    <s v=""/>
    <s v=""/>
    <n v="0"/>
    <n v="64.989999999999995"/>
  </r>
  <r>
    <n v="201993"/>
    <d v="2024-07-09T00:00:00"/>
    <s v="09"/>
    <s v="July"/>
    <n v="2024"/>
    <n v="130011"/>
    <n v="200549"/>
    <x v="1"/>
    <x v="1"/>
    <n v="2"/>
    <n v="18.989999999999998"/>
    <s v="Y"/>
    <s v="SUMMER10"/>
    <n v="0.1"/>
    <n v="3.798"/>
    <n v="34.181999999999995"/>
  </r>
  <r>
    <n v="201994"/>
    <d v="2024-07-10T00:00:00"/>
    <s v="10"/>
    <s v="July"/>
    <n v="2024"/>
    <n v="109602"/>
    <n v="100251"/>
    <x v="14"/>
    <x v="2"/>
    <n v="3"/>
    <n v="399"/>
    <s v="N"/>
    <s v=""/>
    <s v=""/>
    <n v="0"/>
    <n v="1197"/>
  </r>
  <r>
    <n v="201994"/>
    <d v="2024-07-10T00:00:00"/>
    <s v="10"/>
    <s v="July"/>
    <n v="2024"/>
    <n v="109602"/>
    <n v="300187"/>
    <x v="20"/>
    <x v="0"/>
    <n v="2"/>
    <n v="54.99"/>
    <s v="N"/>
    <s v=""/>
    <s v=""/>
    <n v="0"/>
    <n v="109.98"/>
  </r>
  <r>
    <n v="201995"/>
    <d v="2024-07-21T00:00:00"/>
    <s v="21"/>
    <s v="July"/>
    <n v="2024"/>
    <n v="106983"/>
    <n v="100250"/>
    <x v="16"/>
    <x v="2"/>
    <n v="3"/>
    <n v="189"/>
    <s v="N"/>
    <s v=""/>
    <s v=""/>
    <n v="0"/>
    <n v="567"/>
  </r>
  <r>
    <n v="201996"/>
    <d v="2024-07-06T00:00:00"/>
    <s v="06"/>
    <s v="July"/>
    <n v="2024"/>
    <n v="103634"/>
    <n v="200556"/>
    <x v="2"/>
    <x v="1"/>
    <n v="1"/>
    <n v="64.989999999999995"/>
    <s v="N"/>
    <s v=""/>
    <s v=""/>
    <n v="0"/>
    <n v="64.989999999999995"/>
  </r>
  <r>
    <n v="201997"/>
    <d v="2024-07-21T00:00:00"/>
    <s v="21"/>
    <s v="July"/>
    <n v="2024"/>
    <n v="130814"/>
    <n v="300187"/>
    <x v="20"/>
    <x v="0"/>
    <n v="1"/>
    <n v="54.99"/>
    <s v="N"/>
    <s v=""/>
    <s v=""/>
    <n v="0"/>
    <n v="54.99"/>
  </r>
  <r>
    <n v="201998"/>
    <d v="2024-07-24T00:00:00"/>
    <s v="24"/>
    <s v="July"/>
    <n v="2024"/>
    <n v="103962"/>
    <n v="100253"/>
    <x v="28"/>
    <x v="2"/>
    <n v="1"/>
    <n v="279"/>
    <s v="N"/>
    <s v=""/>
    <s v=""/>
    <n v="0"/>
    <n v="279"/>
  </r>
  <r>
    <n v="201998"/>
    <d v="2024-07-24T00:00:00"/>
    <s v="24"/>
    <s v="July"/>
    <n v="2024"/>
    <n v="103962"/>
    <n v="200549"/>
    <x v="1"/>
    <x v="1"/>
    <n v="1"/>
    <n v="18.989999999999998"/>
    <s v="N"/>
    <s v=""/>
    <s v=""/>
    <n v="0"/>
    <n v="18.989999999999998"/>
  </r>
  <r>
    <n v="201998"/>
    <d v="2024-07-24T00:00:00"/>
    <s v="24"/>
    <s v="July"/>
    <n v="2024"/>
    <n v="103962"/>
    <n v="100257"/>
    <x v="4"/>
    <x v="2"/>
    <n v="2"/>
    <n v="379"/>
    <s v="N"/>
    <s v=""/>
    <s v=""/>
    <n v="0"/>
    <n v="758"/>
  </r>
  <r>
    <n v="201998"/>
    <d v="2024-07-24T00:00:00"/>
    <s v="24"/>
    <s v="July"/>
    <n v="2024"/>
    <n v="103962"/>
    <n v="200558"/>
    <x v="12"/>
    <x v="1"/>
    <n v="4"/>
    <n v="18.989999999999998"/>
    <s v="N"/>
    <s v=""/>
    <s v=""/>
    <n v="0"/>
    <n v="75.959999999999994"/>
  </r>
  <r>
    <n v="201999"/>
    <d v="2024-07-06T00:00:00"/>
    <s v="06"/>
    <s v="July"/>
    <n v="2024"/>
    <n v="110941"/>
    <n v="300185"/>
    <x v="7"/>
    <x v="0"/>
    <n v="1"/>
    <n v="29.99"/>
    <s v="Y"/>
    <s v="SUMMER10"/>
    <n v="0.1"/>
    <n v="2.9990000000000001"/>
    <n v="26.991"/>
  </r>
  <r>
    <n v="202000"/>
    <d v="2024-07-07T00:00:00"/>
    <s v="07"/>
    <s v="July"/>
    <n v="2024"/>
    <n v="105602"/>
    <n v="300185"/>
    <x v="7"/>
    <x v="0"/>
    <n v="4"/>
    <n v="29.99"/>
    <s v="N"/>
    <s v=""/>
    <s v=""/>
    <n v="0"/>
    <n v="119.96"/>
  </r>
  <r>
    <n v="202000"/>
    <d v="2024-07-07T00:00:00"/>
    <s v="07"/>
    <s v="July"/>
    <n v="2024"/>
    <n v="105602"/>
    <n v="100252"/>
    <x v="5"/>
    <x v="2"/>
    <n v="1"/>
    <n v="449"/>
    <s v="N"/>
    <s v=""/>
    <s v=""/>
    <n v="0"/>
    <n v="449"/>
  </r>
  <r>
    <n v="202001"/>
    <d v="2024-07-21T00:00:00"/>
    <s v="21"/>
    <s v="July"/>
    <n v="2024"/>
    <n v="131405"/>
    <n v="300185"/>
    <x v="7"/>
    <x v="0"/>
    <n v="1"/>
    <n v="29.99"/>
    <s v="Y"/>
    <s v="SUMMER10"/>
    <n v="0.1"/>
    <n v="2.9990000000000001"/>
    <n v="26.991"/>
  </r>
  <r>
    <n v="202001"/>
    <d v="2024-07-21T00:00:00"/>
    <s v="21"/>
    <s v="July"/>
    <n v="2024"/>
    <n v="131405"/>
    <n v="200559"/>
    <x v="3"/>
    <x v="1"/>
    <n v="1"/>
    <n v="59.99"/>
    <s v="Y"/>
    <s v="SUMMER10"/>
    <n v="0.1"/>
    <n v="5.9990000000000006"/>
    <n v="53.991"/>
  </r>
  <r>
    <n v="202001"/>
    <d v="2024-07-21T00:00:00"/>
    <s v="21"/>
    <s v="July"/>
    <n v="2024"/>
    <n v="131405"/>
    <n v="200553"/>
    <x v="15"/>
    <x v="1"/>
    <n v="3"/>
    <n v="29.99"/>
    <s v="Y"/>
    <s v="SUMMER10"/>
    <n v="0.1"/>
    <n v="8.9969999999999999"/>
    <n v="80.972999999999999"/>
  </r>
  <r>
    <n v="202001"/>
    <d v="2024-07-21T00:00:00"/>
    <s v="21"/>
    <s v="July"/>
    <n v="2024"/>
    <n v="131405"/>
    <n v="300185"/>
    <x v="7"/>
    <x v="0"/>
    <n v="1"/>
    <n v="29.99"/>
    <s v="Y"/>
    <s v="SUMMER10"/>
    <n v="0.1"/>
    <n v="2.9990000000000001"/>
    <n v="26.991"/>
  </r>
  <r>
    <n v="202002"/>
    <d v="2024-07-24T00:00:00"/>
    <s v="24"/>
    <s v="July"/>
    <n v="2024"/>
    <n v="116404"/>
    <n v="100253"/>
    <x v="28"/>
    <x v="2"/>
    <n v="1"/>
    <n v="279"/>
    <s v="N"/>
    <s v=""/>
    <s v=""/>
    <n v="0"/>
    <n v="279"/>
  </r>
  <r>
    <n v="202003"/>
    <d v="2024-07-02T00:00:00"/>
    <s v="02"/>
    <s v="July"/>
    <n v="2024"/>
    <n v="131370"/>
    <n v="200558"/>
    <x v="12"/>
    <x v="1"/>
    <n v="1"/>
    <n v="18.989999999999998"/>
    <s v="N"/>
    <s v=""/>
    <s v=""/>
    <n v="0"/>
    <n v="18.989999999999998"/>
  </r>
  <r>
    <n v="202004"/>
    <d v="2024-07-10T00:00:00"/>
    <s v="10"/>
    <s v="July"/>
    <n v="2024"/>
    <n v="108698"/>
    <n v="300191"/>
    <x v="11"/>
    <x v="0"/>
    <n v="1"/>
    <n v="21.99"/>
    <s v="Y"/>
    <s v="SUMMER10"/>
    <n v="0.1"/>
    <n v="2.1989999999999998"/>
    <n v="19.790999999999997"/>
  </r>
  <r>
    <n v="202005"/>
    <d v="2024-07-27T00:00:00"/>
    <s v="27"/>
    <s v="July"/>
    <n v="2024"/>
    <n v="120115"/>
    <n v="300190"/>
    <x v="0"/>
    <x v="0"/>
    <n v="4"/>
    <n v="35.99"/>
    <s v="N"/>
    <s v=""/>
    <s v=""/>
    <n v="0"/>
    <n v="143.96"/>
  </r>
  <r>
    <n v="202005"/>
    <d v="2024-07-27T00:00:00"/>
    <s v="27"/>
    <s v="July"/>
    <n v="2024"/>
    <n v="120115"/>
    <n v="200556"/>
    <x v="2"/>
    <x v="1"/>
    <n v="4"/>
    <n v="64.989999999999995"/>
    <s v="N"/>
    <s v=""/>
    <s v=""/>
    <n v="0"/>
    <n v="259.95999999999998"/>
  </r>
  <r>
    <n v="202005"/>
    <d v="2024-07-27T00:00:00"/>
    <s v="27"/>
    <s v="July"/>
    <n v="2024"/>
    <n v="120115"/>
    <n v="100252"/>
    <x v="5"/>
    <x v="2"/>
    <n v="1"/>
    <n v="449"/>
    <s v="N"/>
    <s v=""/>
    <s v=""/>
    <n v="0"/>
    <n v="449"/>
  </r>
  <r>
    <n v="202005"/>
    <d v="2024-07-27T00:00:00"/>
    <s v="27"/>
    <s v="July"/>
    <n v="2024"/>
    <n v="120115"/>
    <n v="300185"/>
    <x v="7"/>
    <x v="0"/>
    <n v="1"/>
    <n v="29.99"/>
    <s v="N"/>
    <s v=""/>
    <s v=""/>
    <n v="0"/>
    <n v="29.99"/>
  </r>
  <r>
    <n v="202005"/>
    <d v="2024-07-27T00:00:00"/>
    <s v="27"/>
    <s v="July"/>
    <n v="2024"/>
    <n v="120115"/>
    <n v="200556"/>
    <x v="2"/>
    <x v="1"/>
    <n v="1"/>
    <n v="64.989999999999995"/>
    <s v="N"/>
    <s v=""/>
    <s v=""/>
    <n v="0"/>
    <n v="64.989999999999995"/>
  </r>
  <r>
    <n v="202005"/>
    <d v="2024-07-27T00:00:00"/>
    <s v="27"/>
    <s v="July"/>
    <n v="2024"/>
    <n v="120115"/>
    <n v="100252"/>
    <x v="5"/>
    <x v="2"/>
    <n v="1"/>
    <n v="449"/>
    <s v="N"/>
    <s v=""/>
    <s v=""/>
    <n v="0"/>
    <n v="449"/>
  </r>
  <r>
    <n v="202006"/>
    <d v="2024-07-14T00:00:00"/>
    <s v="14"/>
    <s v="July"/>
    <n v="2024"/>
    <n v="105684"/>
    <n v="200555"/>
    <x v="27"/>
    <x v="1"/>
    <n v="1"/>
    <n v="39.99"/>
    <s v="N"/>
    <s v=""/>
    <s v=""/>
    <n v="0"/>
    <n v="39.99"/>
  </r>
  <r>
    <n v="202006"/>
    <d v="2024-07-14T00:00:00"/>
    <s v="14"/>
    <s v="July"/>
    <n v="2024"/>
    <n v="105684"/>
    <n v="200549"/>
    <x v="1"/>
    <x v="1"/>
    <n v="4"/>
    <n v="18.989999999999998"/>
    <s v="N"/>
    <s v=""/>
    <s v=""/>
    <n v="0"/>
    <n v="75.959999999999994"/>
  </r>
  <r>
    <n v="202007"/>
    <d v="2024-07-25T00:00:00"/>
    <s v="25"/>
    <s v="July"/>
    <n v="2024"/>
    <n v="113820"/>
    <n v="100250"/>
    <x v="16"/>
    <x v="2"/>
    <n v="1"/>
    <n v="189"/>
    <s v="N"/>
    <s v=""/>
    <s v=""/>
    <n v="0"/>
    <n v="189"/>
  </r>
  <r>
    <n v="202008"/>
    <d v="2024-07-15T00:00:00"/>
    <s v="15"/>
    <s v="July"/>
    <n v="2024"/>
    <n v="124781"/>
    <n v="200556"/>
    <x v="2"/>
    <x v="1"/>
    <n v="1"/>
    <n v="64.989999999999995"/>
    <s v="N"/>
    <s v=""/>
    <s v=""/>
    <n v="0"/>
    <n v="64.989999999999995"/>
  </r>
  <r>
    <n v="202008"/>
    <d v="2024-07-15T00:00:00"/>
    <s v="15"/>
    <s v="July"/>
    <n v="2024"/>
    <n v="124781"/>
    <n v="100252"/>
    <x v="5"/>
    <x v="2"/>
    <n v="1"/>
    <n v="449"/>
    <s v="N"/>
    <s v=""/>
    <s v=""/>
    <n v="0"/>
    <n v="449"/>
  </r>
  <r>
    <n v="202008"/>
    <d v="2024-07-15T00:00:00"/>
    <s v="15"/>
    <s v="July"/>
    <n v="2024"/>
    <n v="124781"/>
    <n v="100254"/>
    <x v="9"/>
    <x v="2"/>
    <n v="1"/>
    <n v="799"/>
    <s v="N"/>
    <s v=""/>
    <s v=""/>
    <n v="0"/>
    <n v="799"/>
  </r>
  <r>
    <n v="202008"/>
    <d v="2024-07-15T00:00:00"/>
    <s v="15"/>
    <s v="July"/>
    <n v="2024"/>
    <n v="124781"/>
    <n v="100255"/>
    <x v="22"/>
    <x v="2"/>
    <n v="1"/>
    <n v="1299"/>
    <s v="N"/>
    <s v=""/>
    <s v=""/>
    <n v="0"/>
    <n v="1299"/>
  </r>
  <r>
    <n v="202009"/>
    <d v="2024-07-05T00:00:00"/>
    <s v="05"/>
    <s v="July"/>
    <n v="2024"/>
    <n v="121178"/>
    <n v="200559"/>
    <x v="3"/>
    <x v="1"/>
    <n v="5"/>
    <n v="59.99"/>
    <s v="N"/>
    <s v=""/>
    <s v=""/>
    <n v="0"/>
    <n v="299.95"/>
  </r>
  <r>
    <n v="202009"/>
    <d v="2024-07-05T00:00:00"/>
    <s v="05"/>
    <s v="July"/>
    <n v="2024"/>
    <n v="121178"/>
    <n v="100252"/>
    <x v="5"/>
    <x v="2"/>
    <n v="1"/>
    <n v="449"/>
    <s v="N"/>
    <s v=""/>
    <s v=""/>
    <n v="0"/>
    <n v="449"/>
  </r>
  <r>
    <n v="202009"/>
    <d v="2024-07-05T00:00:00"/>
    <s v="05"/>
    <s v="July"/>
    <n v="2024"/>
    <n v="121178"/>
    <n v="300185"/>
    <x v="7"/>
    <x v="0"/>
    <n v="1"/>
    <n v="29.99"/>
    <s v="N"/>
    <s v=""/>
    <s v=""/>
    <n v="0"/>
    <n v="29.99"/>
  </r>
  <r>
    <n v="202009"/>
    <d v="2024-07-05T00:00:00"/>
    <s v="05"/>
    <s v="July"/>
    <n v="2024"/>
    <n v="121178"/>
    <n v="200559"/>
    <x v="3"/>
    <x v="1"/>
    <n v="1"/>
    <n v="59.99"/>
    <s v="N"/>
    <s v=""/>
    <s v=""/>
    <n v="0"/>
    <n v="59.99"/>
  </r>
  <r>
    <n v="202009"/>
    <d v="2024-07-05T00:00:00"/>
    <s v="05"/>
    <s v="July"/>
    <n v="2024"/>
    <n v="121178"/>
    <n v="200549"/>
    <x v="1"/>
    <x v="1"/>
    <n v="3"/>
    <n v="18.989999999999998"/>
    <s v="N"/>
    <s v=""/>
    <s v=""/>
    <n v="0"/>
    <n v="56.97"/>
  </r>
  <r>
    <n v="202010"/>
    <d v="2024-07-14T00:00:00"/>
    <s v="14"/>
    <s v="July"/>
    <n v="2024"/>
    <n v="113848"/>
    <n v="200548"/>
    <x v="21"/>
    <x v="1"/>
    <n v="1"/>
    <n v="29.99"/>
    <s v="N"/>
    <s v=""/>
    <s v=""/>
    <n v="0"/>
    <n v="29.99"/>
  </r>
  <r>
    <n v="202011"/>
    <d v="2024-07-30T00:00:00"/>
    <s v="30"/>
    <s v="July"/>
    <n v="2024"/>
    <n v="118499"/>
    <n v="200549"/>
    <x v="1"/>
    <x v="1"/>
    <n v="1"/>
    <n v="18.989999999999998"/>
    <s v="N"/>
    <s v=""/>
    <s v=""/>
    <n v="0"/>
    <n v="18.989999999999998"/>
  </r>
  <r>
    <n v="202011"/>
    <d v="2024-07-30T00:00:00"/>
    <s v="30"/>
    <s v="July"/>
    <n v="2024"/>
    <n v="118499"/>
    <n v="100256"/>
    <x v="18"/>
    <x v="2"/>
    <n v="3"/>
    <n v="1499"/>
    <s v="N"/>
    <s v=""/>
    <s v=""/>
    <n v="0"/>
    <n v="4497"/>
  </r>
  <r>
    <n v="202011"/>
    <d v="2024-07-30T00:00:00"/>
    <s v="30"/>
    <s v="July"/>
    <n v="2024"/>
    <n v="118499"/>
    <n v="200559"/>
    <x v="3"/>
    <x v="1"/>
    <n v="3"/>
    <n v="59.99"/>
    <s v="N"/>
    <s v=""/>
    <s v=""/>
    <n v="0"/>
    <n v="179.97"/>
  </r>
  <r>
    <n v="202011"/>
    <d v="2024-07-30T00:00:00"/>
    <s v="30"/>
    <s v="July"/>
    <n v="2024"/>
    <n v="118499"/>
    <n v="300191"/>
    <x v="11"/>
    <x v="0"/>
    <n v="2"/>
    <n v="21.99"/>
    <s v="N"/>
    <s v=""/>
    <s v=""/>
    <n v="0"/>
    <n v="43.98"/>
  </r>
  <r>
    <n v="202011"/>
    <d v="2024-07-30T00:00:00"/>
    <s v="30"/>
    <s v="July"/>
    <n v="2024"/>
    <n v="118499"/>
    <n v="300185"/>
    <x v="7"/>
    <x v="0"/>
    <n v="1"/>
    <n v="29.99"/>
    <s v="N"/>
    <s v=""/>
    <s v=""/>
    <n v="0"/>
    <n v="29.99"/>
  </r>
  <r>
    <n v="202012"/>
    <d v="2024-07-29T00:00:00"/>
    <s v="29"/>
    <s v="July"/>
    <n v="2024"/>
    <n v="110200"/>
    <n v="100252"/>
    <x v="5"/>
    <x v="2"/>
    <n v="2"/>
    <n v="449"/>
    <s v="N"/>
    <s v=""/>
    <s v=""/>
    <n v="0"/>
    <n v="898"/>
  </r>
  <r>
    <n v="202013"/>
    <d v="2024-07-06T00:00:00"/>
    <s v="06"/>
    <s v="July"/>
    <n v="2024"/>
    <n v="110999"/>
    <n v="200549"/>
    <x v="1"/>
    <x v="1"/>
    <n v="1"/>
    <n v="18.989999999999998"/>
    <s v="N"/>
    <s v=""/>
    <s v=""/>
    <n v="0"/>
    <n v="18.989999999999998"/>
  </r>
  <r>
    <n v="202013"/>
    <d v="2024-07-06T00:00:00"/>
    <s v="06"/>
    <s v="July"/>
    <n v="2024"/>
    <n v="110999"/>
    <n v="200556"/>
    <x v="2"/>
    <x v="1"/>
    <n v="4"/>
    <n v="64.989999999999995"/>
    <s v="N"/>
    <s v=""/>
    <s v=""/>
    <n v="0"/>
    <n v="259.95999999999998"/>
  </r>
  <r>
    <n v="202013"/>
    <d v="2024-07-06T00:00:00"/>
    <s v="06"/>
    <s v="July"/>
    <n v="2024"/>
    <n v="110999"/>
    <n v="200549"/>
    <x v="1"/>
    <x v="1"/>
    <n v="2"/>
    <n v="18.989999999999998"/>
    <s v="N"/>
    <s v=""/>
    <s v=""/>
    <n v="0"/>
    <n v="37.979999999999997"/>
  </r>
  <r>
    <n v="202013"/>
    <d v="2024-07-06T00:00:00"/>
    <s v="06"/>
    <s v="July"/>
    <n v="2024"/>
    <n v="110999"/>
    <n v="200559"/>
    <x v="3"/>
    <x v="1"/>
    <n v="1"/>
    <n v="59.99"/>
    <s v="N"/>
    <s v=""/>
    <s v=""/>
    <n v="0"/>
    <n v="59.99"/>
  </r>
  <r>
    <n v="202014"/>
    <d v="2024-07-03T00:00:00"/>
    <s v="03"/>
    <s v="July"/>
    <n v="2024"/>
    <n v="113319"/>
    <n v="200557"/>
    <x v="13"/>
    <x v="1"/>
    <n v="1"/>
    <n v="129.99"/>
    <s v="N"/>
    <s v=""/>
    <s v=""/>
    <n v="0"/>
    <n v="129.99"/>
  </r>
  <r>
    <n v="202014"/>
    <d v="2024-07-03T00:00:00"/>
    <s v="03"/>
    <s v="July"/>
    <n v="2024"/>
    <n v="113319"/>
    <n v="100250"/>
    <x v="16"/>
    <x v="2"/>
    <n v="2"/>
    <n v="189"/>
    <s v="N"/>
    <s v=""/>
    <s v=""/>
    <n v="0"/>
    <n v="378"/>
  </r>
  <r>
    <n v="202014"/>
    <d v="2024-07-03T00:00:00"/>
    <s v="03"/>
    <s v="July"/>
    <n v="2024"/>
    <n v="113319"/>
    <n v="200556"/>
    <x v="2"/>
    <x v="1"/>
    <n v="3"/>
    <n v="64.989999999999995"/>
    <s v="N"/>
    <s v=""/>
    <s v=""/>
    <n v="0"/>
    <n v="194.96999999999997"/>
  </r>
  <r>
    <n v="202015"/>
    <d v="2024-07-17T00:00:00"/>
    <s v="17"/>
    <s v="July"/>
    <n v="2024"/>
    <n v="115740"/>
    <n v="200548"/>
    <x v="21"/>
    <x v="1"/>
    <n v="1"/>
    <n v="29.99"/>
    <s v="N"/>
    <s v=""/>
    <s v=""/>
    <n v="0"/>
    <n v="29.99"/>
  </r>
  <r>
    <n v="202015"/>
    <d v="2024-07-17T00:00:00"/>
    <s v="17"/>
    <s v="July"/>
    <n v="2024"/>
    <n v="115740"/>
    <n v="100250"/>
    <x v="16"/>
    <x v="2"/>
    <n v="2"/>
    <n v="189"/>
    <s v="N"/>
    <s v=""/>
    <s v=""/>
    <n v="0"/>
    <n v="378"/>
  </r>
  <r>
    <n v="202015"/>
    <d v="2024-07-17T00:00:00"/>
    <s v="17"/>
    <s v="July"/>
    <n v="2024"/>
    <n v="115740"/>
    <n v="200549"/>
    <x v="1"/>
    <x v="1"/>
    <n v="1"/>
    <n v="18.989999999999998"/>
    <s v="N"/>
    <s v=""/>
    <s v=""/>
    <n v="0"/>
    <n v="18.989999999999998"/>
  </r>
  <r>
    <n v="202015"/>
    <d v="2024-07-17T00:00:00"/>
    <s v="17"/>
    <s v="July"/>
    <n v="2024"/>
    <n v="115740"/>
    <n v="100253"/>
    <x v="28"/>
    <x v="2"/>
    <n v="1"/>
    <n v="279"/>
    <s v="N"/>
    <s v=""/>
    <s v=""/>
    <n v="0"/>
    <n v="279"/>
  </r>
  <r>
    <n v="202015"/>
    <d v="2024-07-17T00:00:00"/>
    <s v="17"/>
    <s v="July"/>
    <n v="2024"/>
    <n v="115740"/>
    <n v="100250"/>
    <x v="16"/>
    <x v="2"/>
    <n v="1"/>
    <n v="189"/>
    <s v="N"/>
    <s v=""/>
    <s v=""/>
    <n v="0"/>
    <n v="189"/>
  </r>
  <r>
    <n v="202015"/>
    <d v="2024-07-17T00:00:00"/>
    <s v="17"/>
    <s v="July"/>
    <n v="2024"/>
    <n v="115740"/>
    <n v="100250"/>
    <x v="16"/>
    <x v="2"/>
    <n v="1"/>
    <n v="189"/>
    <s v="N"/>
    <s v=""/>
    <s v=""/>
    <n v="0"/>
    <n v="189"/>
  </r>
  <r>
    <n v="202016"/>
    <d v="2024-07-03T00:00:00"/>
    <s v="03"/>
    <s v="July"/>
    <n v="2024"/>
    <n v="119017"/>
    <n v="300185"/>
    <x v="7"/>
    <x v="0"/>
    <n v="4"/>
    <n v="29.99"/>
    <s v="N"/>
    <s v=""/>
    <s v=""/>
    <n v="0"/>
    <n v="119.96"/>
  </r>
  <r>
    <n v="202017"/>
    <d v="2024-07-06T00:00:00"/>
    <s v="06"/>
    <s v="July"/>
    <n v="2024"/>
    <n v="109729"/>
    <n v="100250"/>
    <x v="16"/>
    <x v="2"/>
    <n v="1"/>
    <n v="189"/>
    <s v="Y"/>
    <s v="SUMMER10"/>
    <n v="0.1"/>
    <n v="18.900000000000002"/>
    <n v="170.1"/>
  </r>
  <r>
    <n v="202018"/>
    <d v="2024-07-06T00:00:00"/>
    <s v="06"/>
    <s v="July"/>
    <n v="2024"/>
    <n v="119071"/>
    <n v="300191"/>
    <x v="11"/>
    <x v="0"/>
    <n v="1"/>
    <n v="21.99"/>
    <s v="N"/>
    <s v=""/>
    <s v=""/>
    <n v="0"/>
    <n v="21.99"/>
  </r>
  <r>
    <n v="202018"/>
    <d v="2024-07-06T00:00:00"/>
    <s v="06"/>
    <s v="July"/>
    <n v="2024"/>
    <n v="119071"/>
    <n v="100252"/>
    <x v="5"/>
    <x v="2"/>
    <n v="3"/>
    <n v="449"/>
    <s v="N"/>
    <s v=""/>
    <s v=""/>
    <n v="0"/>
    <n v="1347"/>
  </r>
  <r>
    <n v="202018"/>
    <d v="2024-07-06T00:00:00"/>
    <s v="06"/>
    <s v="July"/>
    <n v="2024"/>
    <n v="119071"/>
    <n v="200549"/>
    <x v="1"/>
    <x v="1"/>
    <n v="2"/>
    <n v="18.989999999999998"/>
    <s v="N"/>
    <s v=""/>
    <s v=""/>
    <n v="0"/>
    <n v="37.979999999999997"/>
  </r>
  <r>
    <n v="202018"/>
    <d v="2024-07-06T00:00:00"/>
    <s v="06"/>
    <s v="July"/>
    <n v="2024"/>
    <n v="119071"/>
    <n v="200556"/>
    <x v="2"/>
    <x v="1"/>
    <n v="4"/>
    <n v="64.989999999999995"/>
    <s v="N"/>
    <s v=""/>
    <s v=""/>
    <n v="0"/>
    <n v="259.95999999999998"/>
  </r>
  <r>
    <n v="202019"/>
    <d v="2024-07-03T00:00:00"/>
    <s v="03"/>
    <s v="July"/>
    <n v="2024"/>
    <n v="106630"/>
    <n v="200556"/>
    <x v="2"/>
    <x v="1"/>
    <n v="4"/>
    <n v="64.989999999999995"/>
    <s v="N"/>
    <s v=""/>
    <s v=""/>
    <n v="0"/>
    <n v="259.95999999999998"/>
  </r>
  <r>
    <n v="202020"/>
    <d v="2024-07-16T00:00:00"/>
    <s v="16"/>
    <s v="July"/>
    <n v="2024"/>
    <n v="111955"/>
    <n v="200559"/>
    <x v="3"/>
    <x v="1"/>
    <n v="2"/>
    <n v="59.99"/>
    <s v="N"/>
    <s v=""/>
    <s v=""/>
    <n v="0"/>
    <n v="119.98"/>
  </r>
  <r>
    <n v="202021"/>
    <d v="2024-07-29T00:00:00"/>
    <s v="29"/>
    <s v="July"/>
    <n v="2024"/>
    <n v="122867"/>
    <n v="200559"/>
    <x v="3"/>
    <x v="1"/>
    <n v="1"/>
    <n v="59.99"/>
    <s v="N"/>
    <s v=""/>
    <s v=""/>
    <n v="0"/>
    <n v="59.99"/>
  </r>
  <r>
    <n v="202022"/>
    <d v="2024-07-04T00:00:00"/>
    <s v="04"/>
    <s v="July"/>
    <n v="2024"/>
    <n v="124240"/>
    <n v="100250"/>
    <x v="16"/>
    <x v="2"/>
    <n v="1"/>
    <n v="189"/>
    <s v="N"/>
    <s v=""/>
    <s v=""/>
    <n v="0"/>
    <n v="189"/>
  </r>
  <r>
    <n v="202023"/>
    <d v="2024-07-26T00:00:00"/>
    <s v="26"/>
    <s v="July"/>
    <n v="2024"/>
    <n v="131853"/>
    <n v="100252"/>
    <x v="5"/>
    <x v="2"/>
    <n v="4"/>
    <n v="449"/>
    <s v="Y"/>
    <s v="SUMMER10"/>
    <n v="0.1"/>
    <n v="179.60000000000002"/>
    <n v="1616.4"/>
  </r>
  <r>
    <n v="202024"/>
    <d v="2024-07-08T00:00:00"/>
    <s v="08"/>
    <s v="July"/>
    <n v="2024"/>
    <n v="106963"/>
    <n v="100254"/>
    <x v="9"/>
    <x v="2"/>
    <n v="3"/>
    <n v="799"/>
    <s v="N"/>
    <s v=""/>
    <s v=""/>
    <n v="0"/>
    <n v="2397"/>
  </r>
  <r>
    <n v="202024"/>
    <d v="2024-07-08T00:00:00"/>
    <s v="08"/>
    <s v="July"/>
    <n v="2024"/>
    <n v="106963"/>
    <n v="300188"/>
    <x v="23"/>
    <x v="0"/>
    <n v="5"/>
    <n v="64.989999999999995"/>
    <s v="N"/>
    <s v=""/>
    <s v=""/>
    <n v="0"/>
    <n v="324.95"/>
  </r>
  <r>
    <n v="202024"/>
    <d v="2024-07-08T00:00:00"/>
    <s v="08"/>
    <s v="July"/>
    <n v="2024"/>
    <n v="106963"/>
    <n v="100251"/>
    <x v="14"/>
    <x v="2"/>
    <n v="1"/>
    <n v="399"/>
    <s v="N"/>
    <s v=""/>
    <s v=""/>
    <n v="0"/>
    <n v="399"/>
  </r>
  <r>
    <n v="202024"/>
    <d v="2024-07-08T00:00:00"/>
    <s v="08"/>
    <s v="July"/>
    <n v="2024"/>
    <n v="106963"/>
    <n v="300185"/>
    <x v="7"/>
    <x v="0"/>
    <n v="1"/>
    <n v="29.99"/>
    <s v="N"/>
    <s v=""/>
    <s v=""/>
    <n v="0"/>
    <n v="29.99"/>
  </r>
  <r>
    <n v="202025"/>
    <d v="2024-07-04T00:00:00"/>
    <s v="04"/>
    <s v="July"/>
    <n v="2024"/>
    <n v="113697"/>
    <n v="100248"/>
    <x v="24"/>
    <x v="2"/>
    <n v="2"/>
    <n v="199"/>
    <s v="N"/>
    <s v=""/>
    <s v=""/>
    <n v="0"/>
    <n v="398"/>
  </r>
  <r>
    <n v="202026"/>
    <d v="2024-07-26T00:00:00"/>
    <s v="26"/>
    <s v="July"/>
    <n v="2024"/>
    <n v="122862"/>
    <n v="200554"/>
    <x v="6"/>
    <x v="1"/>
    <n v="1"/>
    <n v="67.989999999999995"/>
    <s v="Y"/>
    <s v="SUBSCRIBE10"/>
    <n v="0.1"/>
    <n v="6.7989999999999995"/>
    <n v="61.190999999999995"/>
  </r>
  <r>
    <n v="202026"/>
    <d v="2024-07-26T00:00:00"/>
    <s v="26"/>
    <s v="July"/>
    <n v="2024"/>
    <n v="122862"/>
    <n v="200549"/>
    <x v="1"/>
    <x v="1"/>
    <n v="1"/>
    <n v="18.989999999999998"/>
    <s v="Y"/>
    <s v="SUBSCRIBE10"/>
    <n v="0.1"/>
    <n v="1.899"/>
    <n v="17.090999999999998"/>
  </r>
  <r>
    <n v="202027"/>
    <d v="2024-07-28T00:00:00"/>
    <s v="28"/>
    <s v="July"/>
    <n v="2024"/>
    <n v="132016"/>
    <n v="200550"/>
    <x v="19"/>
    <x v="1"/>
    <n v="1"/>
    <n v="15.99"/>
    <s v="Y"/>
    <s v="SUMMER10"/>
    <n v="0.1"/>
    <n v="1.5990000000000002"/>
    <n v="14.391"/>
  </r>
  <r>
    <n v="202027"/>
    <d v="2024-07-28T00:00:00"/>
    <s v="28"/>
    <s v="July"/>
    <n v="2024"/>
    <n v="132016"/>
    <n v="300191"/>
    <x v="11"/>
    <x v="0"/>
    <n v="3"/>
    <n v="21.99"/>
    <s v="Y"/>
    <s v="SUMMER10"/>
    <n v="0.1"/>
    <n v="6.5970000000000004"/>
    <n v="59.372999999999998"/>
  </r>
  <r>
    <n v="202027"/>
    <d v="2024-07-28T00:00:00"/>
    <s v="28"/>
    <s v="July"/>
    <n v="2024"/>
    <n v="132016"/>
    <n v="300185"/>
    <x v="7"/>
    <x v="0"/>
    <n v="4"/>
    <n v="29.99"/>
    <s v="Y"/>
    <s v="SUMMER10"/>
    <n v="0.1"/>
    <n v="11.996"/>
    <n v="107.964"/>
  </r>
  <r>
    <n v="202027"/>
    <d v="2024-07-28T00:00:00"/>
    <s v="28"/>
    <s v="July"/>
    <n v="2024"/>
    <n v="132016"/>
    <n v="100250"/>
    <x v="16"/>
    <x v="2"/>
    <n v="4"/>
    <n v="189"/>
    <s v="Y"/>
    <s v="SUMMER10"/>
    <n v="0.1"/>
    <n v="75.600000000000009"/>
    <n v="680.4"/>
  </r>
  <r>
    <n v="202027"/>
    <d v="2024-07-28T00:00:00"/>
    <s v="28"/>
    <s v="July"/>
    <n v="2024"/>
    <n v="132016"/>
    <n v="200559"/>
    <x v="3"/>
    <x v="1"/>
    <n v="1"/>
    <n v="59.99"/>
    <s v="Y"/>
    <s v="SUMMER10"/>
    <n v="0.1"/>
    <n v="5.9990000000000006"/>
    <n v="53.991"/>
  </r>
  <r>
    <n v="202028"/>
    <d v="2024-07-12T00:00:00"/>
    <s v="12"/>
    <s v="July"/>
    <n v="2024"/>
    <n v="117687"/>
    <n v="200551"/>
    <x v="26"/>
    <x v="1"/>
    <n v="1"/>
    <n v="79.989999999999995"/>
    <s v="N"/>
    <s v=""/>
    <s v=""/>
    <n v="0"/>
    <n v="79.989999999999995"/>
  </r>
  <r>
    <n v="202029"/>
    <d v="2024-07-24T00:00:00"/>
    <s v="24"/>
    <s v="July"/>
    <n v="2024"/>
    <n v="129149"/>
    <n v="300188"/>
    <x v="23"/>
    <x v="0"/>
    <n v="1"/>
    <n v="64.989999999999995"/>
    <s v="N"/>
    <s v=""/>
    <s v=""/>
    <n v="0"/>
    <n v="64.989999999999995"/>
  </r>
  <r>
    <n v="202030"/>
    <d v="2024-07-13T00:00:00"/>
    <s v="13"/>
    <s v="July"/>
    <n v="2024"/>
    <n v="122137"/>
    <n v="100250"/>
    <x v="16"/>
    <x v="2"/>
    <n v="4"/>
    <n v="189"/>
    <s v="N"/>
    <s v=""/>
    <s v=""/>
    <n v="0"/>
    <n v="756"/>
  </r>
  <r>
    <n v="202031"/>
    <d v="2024-07-23T00:00:00"/>
    <s v="23"/>
    <s v="July"/>
    <n v="2024"/>
    <n v="123955"/>
    <n v="300187"/>
    <x v="20"/>
    <x v="0"/>
    <n v="2"/>
    <n v="54.99"/>
    <s v="N"/>
    <s v=""/>
    <s v=""/>
    <n v="0"/>
    <n v="109.98"/>
  </r>
  <r>
    <n v="202032"/>
    <d v="2024-07-26T00:00:00"/>
    <s v="26"/>
    <s v="July"/>
    <n v="2024"/>
    <n v="109878"/>
    <n v="100254"/>
    <x v="9"/>
    <x v="2"/>
    <n v="3"/>
    <n v="799"/>
    <s v="N"/>
    <s v=""/>
    <s v=""/>
    <n v="0"/>
    <n v="2397"/>
  </r>
  <r>
    <n v="202032"/>
    <d v="2024-07-26T00:00:00"/>
    <s v="26"/>
    <s v="July"/>
    <n v="2024"/>
    <n v="109878"/>
    <n v="200559"/>
    <x v="3"/>
    <x v="1"/>
    <n v="3"/>
    <n v="59.99"/>
    <s v="N"/>
    <s v=""/>
    <s v=""/>
    <n v="0"/>
    <n v="179.97"/>
  </r>
  <r>
    <n v="202032"/>
    <d v="2024-07-26T00:00:00"/>
    <s v="26"/>
    <s v="July"/>
    <n v="2024"/>
    <n v="109878"/>
    <n v="300185"/>
    <x v="7"/>
    <x v="0"/>
    <n v="4"/>
    <n v="29.99"/>
    <s v="N"/>
    <s v=""/>
    <s v=""/>
    <n v="0"/>
    <n v="119.96"/>
  </r>
  <r>
    <n v="202032"/>
    <d v="2024-07-26T00:00:00"/>
    <s v="26"/>
    <s v="July"/>
    <n v="2024"/>
    <n v="109878"/>
    <n v="200554"/>
    <x v="6"/>
    <x v="1"/>
    <n v="1"/>
    <n v="67.989999999999995"/>
    <s v="N"/>
    <s v=""/>
    <s v=""/>
    <n v="0"/>
    <n v="67.989999999999995"/>
  </r>
  <r>
    <n v="202033"/>
    <d v="2024-07-07T00:00:00"/>
    <s v="07"/>
    <s v="July"/>
    <n v="2024"/>
    <n v="118997"/>
    <n v="100252"/>
    <x v="5"/>
    <x v="2"/>
    <n v="1"/>
    <n v="449"/>
    <s v="N"/>
    <s v=""/>
    <s v=""/>
    <n v="0"/>
    <n v="449"/>
  </r>
  <r>
    <n v="202033"/>
    <d v="2024-07-07T00:00:00"/>
    <s v="07"/>
    <s v="July"/>
    <n v="2024"/>
    <n v="118997"/>
    <n v="200555"/>
    <x v="27"/>
    <x v="1"/>
    <n v="1"/>
    <n v="39.99"/>
    <s v="N"/>
    <s v=""/>
    <s v=""/>
    <n v="0"/>
    <n v="39.99"/>
  </r>
  <r>
    <n v="202033"/>
    <d v="2024-07-07T00:00:00"/>
    <s v="07"/>
    <s v="July"/>
    <n v="2024"/>
    <n v="118997"/>
    <n v="300191"/>
    <x v="11"/>
    <x v="0"/>
    <n v="1"/>
    <n v="21.99"/>
    <s v="N"/>
    <s v=""/>
    <s v=""/>
    <n v="0"/>
    <n v="21.99"/>
  </r>
  <r>
    <n v="202033"/>
    <d v="2024-07-07T00:00:00"/>
    <s v="07"/>
    <s v="July"/>
    <n v="2024"/>
    <n v="118997"/>
    <n v="100248"/>
    <x v="24"/>
    <x v="2"/>
    <n v="1"/>
    <n v="199"/>
    <s v="N"/>
    <s v=""/>
    <s v=""/>
    <n v="0"/>
    <n v="199"/>
  </r>
  <r>
    <n v="202034"/>
    <d v="2024-07-29T00:00:00"/>
    <s v="29"/>
    <s v="July"/>
    <n v="2024"/>
    <n v="120688"/>
    <n v="200549"/>
    <x v="1"/>
    <x v="1"/>
    <n v="2"/>
    <n v="18.989999999999998"/>
    <s v="N"/>
    <s v=""/>
    <s v=""/>
    <n v="0"/>
    <n v="37.979999999999997"/>
  </r>
  <r>
    <n v="202035"/>
    <d v="2024-07-08T00:00:00"/>
    <s v="08"/>
    <s v="July"/>
    <n v="2024"/>
    <n v="117857"/>
    <n v="200559"/>
    <x v="3"/>
    <x v="1"/>
    <n v="4"/>
    <n v="59.99"/>
    <s v="N"/>
    <s v=""/>
    <s v=""/>
    <n v="0"/>
    <n v="239.96"/>
  </r>
  <r>
    <n v="202035"/>
    <d v="2024-07-08T00:00:00"/>
    <s v="08"/>
    <s v="July"/>
    <n v="2024"/>
    <n v="117857"/>
    <n v="200549"/>
    <x v="1"/>
    <x v="1"/>
    <n v="4"/>
    <n v="18.989999999999998"/>
    <s v="N"/>
    <s v=""/>
    <s v=""/>
    <n v="0"/>
    <n v="75.959999999999994"/>
  </r>
  <r>
    <n v="202036"/>
    <d v="2024-07-26T00:00:00"/>
    <s v="26"/>
    <s v="July"/>
    <n v="2024"/>
    <n v="108874"/>
    <n v="300191"/>
    <x v="11"/>
    <x v="0"/>
    <n v="4"/>
    <n v="21.99"/>
    <s v="N"/>
    <s v=""/>
    <s v=""/>
    <n v="0"/>
    <n v="87.96"/>
  </r>
  <r>
    <n v="202037"/>
    <d v="2024-07-15T00:00:00"/>
    <s v="15"/>
    <s v="July"/>
    <n v="2024"/>
    <n v="118762"/>
    <n v="200552"/>
    <x v="17"/>
    <x v="1"/>
    <n v="1"/>
    <n v="49.99"/>
    <s v="N"/>
    <s v=""/>
    <s v=""/>
    <n v="0"/>
    <n v="49.99"/>
  </r>
  <r>
    <n v="202037"/>
    <d v="2024-07-15T00:00:00"/>
    <s v="15"/>
    <s v="July"/>
    <n v="2024"/>
    <n v="118762"/>
    <n v="300185"/>
    <x v="7"/>
    <x v="0"/>
    <n v="1"/>
    <n v="29.99"/>
    <s v="N"/>
    <s v=""/>
    <s v=""/>
    <n v="0"/>
    <n v="29.99"/>
  </r>
  <r>
    <n v="202038"/>
    <d v="2024-07-03T00:00:00"/>
    <s v="03"/>
    <s v="July"/>
    <n v="2024"/>
    <n v="123418"/>
    <n v="300191"/>
    <x v="11"/>
    <x v="0"/>
    <n v="2"/>
    <n v="21.99"/>
    <s v="N"/>
    <s v=""/>
    <s v=""/>
    <n v="0"/>
    <n v="43.98"/>
  </r>
  <r>
    <n v="202039"/>
    <d v="2024-07-13T00:00:00"/>
    <s v="13"/>
    <s v="July"/>
    <n v="2024"/>
    <n v="115885"/>
    <n v="100250"/>
    <x v="16"/>
    <x v="2"/>
    <n v="2"/>
    <n v="189"/>
    <s v="N"/>
    <s v=""/>
    <s v=""/>
    <n v="0"/>
    <n v="378"/>
  </r>
  <r>
    <n v="202039"/>
    <d v="2024-07-13T00:00:00"/>
    <s v="13"/>
    <s v="July"/>
    <n v="2024"/>
    <n v="115885"/>
    <n v="100250"/>
    <x v="16"/>
    <x v="2"/>
    <n v="5"/>
    <n v="189"/>
    <s v="N"/>
    <s v=""/>
    <s v=""/>
    <n v="0"/>
    <n v="945"/>
  </r>
  <r>
    <n v="202040"/>
    <d v="2024-07-18T00:00:00"/>
    <s v="18"/>
    <s v="July"/>
    <n v="2024"/>
    <n v="111920"/>
    <n v="100252"/>
    <x v="5"/>
    <x v="2"/>
    <n v="1"/>
    <n v="449"/>
    <s v="N"/>
    <s v=""/>
    <s v=""/>
    <n v="0"/>
    <n v="449"/>
  </r>
  <r>
    <n v="202040"/>
    <d v="2024-07-18T00:00:00"/>
    <s v="18"/>
    <s v="July"/>
    <n v="2024"/>
    <n v="111920"/>
    <n v="100250"/>
    <x v="16"/>
    <x v="2"/>
    <n v="1"/>
    <n v="189"/>
    <s v="N"/>
    <s v=""/>
    <s v=""/>
    <n v="0"/>
    <n v="189"/>
  </r>
  <r>
    <n v="202041"/>
    <d v="2024-07-13T00:00:00"/>
    <s v="13"/>
    <s v="July"/>
    <n v="2024"/>
    <n v="130193"/>
    <n v="100252"/>
    <x v="5"/>
    <x v="2"/>
    <n v="2"/>
    <n v="449"/>
    <s v="Y"/>
    <s v="SUMMER10"/>
    <n v="0.1"/>
    <n v="89.800000000000011"/>
    <n v="808.2"/>
  </r>
  <r>
    <n v="202041"/>
    <d v="2024-07-13T00:00:00"/>
    <s v="13"/>
    <s v="July"/>
    <n v="2024"/>
    <n v="130193"/>
    <n v="300185"/>
    <x v="7"/>
    <x v="0"/>
    <n v="3"/>
    <n v="29.99"/>
    <s v="Y"/>
    <s v="SUMMER10"/>
    <n v="0.1"/>
    <n v="8.9969999999999999"/>
    <n v="80.972999999999999"/>
  </r>
  <r>
    <n v="202042"/>
    <d v="2024-07-21T00:00:00"/>
    <s v="21"/>
    <s v="July"/>
    <n v="2024"/>
    <n v="105038"/>
    <n v="200549"/>
    <x v="1"/>
    <x v="1"/>
    <n v="3"/>
    <n v="18.989999999999998"/>
    <s v="Y"/>
    <s v="PADDLE15"/>
    <n v="0.15"/>
    <n v="8.5454999999999988"/>
    <n v="48.424500000000002"/>
  </r>
  <r>
    <n v="202042"/>
    <d v="2024-07-21T00:00:00"/>
    <s v="21"/>
    <s v="July"/>
    <n v="2024"/>
    <n v="105038"/>
    <n v="300187"/>
    <x v="20"/>
    <x v="0"/>
    <n v="2"/>
    <n v="54.99"/>
    <s v="Y"/>
    <s v="PADDLE15"/>
    <n v="0.15"/>
    <n v="16.497"/>
    <n v="93.483000000000004"/>
  </r>
  <r>
    <n v="202042"/>
    <d v="2024-07-21T00:00:00"/>
    <s v="21"/>
    <s v="July"/>
    <n v="2024"/>
    <n v="105038"/>
    <n v="300191"/>
    <x v="11"/>
    <x v="0"/>
    <n v="4"/>
    <n v="21.99"/>
    <s v="Y"/>
    <s v="PADDLE15"/>
    <n v="0.15"/>
    <n v="13.193999999999999"/>
    <n v="74.765999999999991"/>
  </r>
  <r>
    <n v="202042"/>
    <d v="2024-07-21T00:00:00"/>
    <s v="21"/>
    <s v="July"/>
    <n v="2024"/>
    <n v="105038"/>
    <n v="200556"/>
    <x v="2"/>
    <x v="1"/>
    <n v="2"/>
    <n v="64.989999999999995"/>
    <s v="Y"/>
    <s v="PADDLE15"/>
    <n v="0.15"/>
    <n v="19.496999999999996"/>
    <n v="110.48299999999999"/>
  </r>
  <r>
    <n v="202043"/>
    <d v="2024-07-02T00:00:00"/>
    <s v="02"/>
    <s v="July"/>
    <n v="2024"/>
    <n v="125418"/>
    <n v="300186"/>
    <x v="25"/>
    <x v="0"/>
    <n v="1"/>
    <n v="49.99"/>
    <s v="N"/>
    <s v=""/>
    <s v=""/>
    <n v="0"/>
    <n v="49.99"/>
  </r>
  <r>
    <n v="202043"/>
    <d v="2024-07-02T00:00:00"/>
    <s v="02"/>
    <s v="July"/>
    <n v="2024"/>
    <n v="125418"/>
    <n v="100250"/>
    <x v="16"/>
    <x v="2"/>
    <n v="4"/>
    <n v="189"/>
    <s v="N"/>
    <s v=""/>
    <s v=""/>
    <n v="0"/>
    <n v="756"/>
  </r>
  <r>
    <n v="202043"/>
    <d v="2024-07-02T00:00:00"/>
    <s v="02"/>
    <s v="July"/>
    <n v="2024"/>
    <n v="125418"/>
    <n v="200559"/>
    <x v="3"/>
    <x v="1"/>
    <n v="1"/>
    <n v="59.99"/>
    <s v="N"/>
    <s v=""/>
    <s v=""/>
    <n v="0"/>
    <n v="59.99"/>
  </r>
  <r>
    <n v="202043"/>
    <d v="2024-07-02T00:00:00"/>
    <s v="02"/>
    <s v="July"/>
    <n v="2024"/>
    <n v="125418"/>
    <n v="300188"/>
    <x v="23"/>
    <x v="0"/>
    <n v="1"/>
    <n v="64.989999999999995"/>
    <s v="N"/>
    <s v=""/>
    <s v=""/>
    <n v="0"/>
    <n v="64.989999999999995"/>
  </r>
  <r>
    <n v="202044"/>
    <d v="2024-07-15T00:00:00"/>
    <s v="15"/>
    <s v="July"/>
    <n v="2024"/>
    <n v="102573"/>
    <n v="200551"/>
    <x v="26"/>
    <x v="1"/>
    <n v="5"/>
    <n v="79.989999999999995"/>
    <s v="N"/>
    <s v=""/>
    <s v=""/>
    <n v="0"/>
    <n v="399.95"/>
  </r>
  <r>
    <n v="202044"/>
    <d v="2024-07-15T00:00:00"/>
    <s v="15"/>
    <s v="July"/>
    <n v="2024"/>
    <n v="102573"/>
    <n v="200549"/>
    <x v="1"/>
    <x v="1"/>
    <n v="2"/>
    <n v="18.989999999999998"/>
    <s v="N"/>
    <s v=""/>
    <s v=""/>
    <n v="0"/>
    <n v="37.979999999999997"/>
  </r>
  <r>
    <n v="202044"/>
    <d v="2024-07-15T00:00:00"/>
    <s v="15"/>
    <s v="July"/>
    <n v="2024"/>
    <n v="102573"/>
    <n v="300185"/>
    <x v="7"/>
    <x v="0"/>
    <n v="1"/>
    <n v="29.99"/>
    <s v="N"/>
    <s v=""/>
    <s v=""/>
    <n v="0"/>
    <n v="29.99"/>
  </r>
  <r>
    <n v="202044"/>
    <d v="2024-07-15T00:00:00"/>
    <s v="15"/>
    <s v="July"/>
    <n v="2024"/>
    <n v="102573"/>
    <n v="100254"/>
    <x v="9"/>
    <x v="2"/>
    <n v="1"/>
    <n v="799"/>
    <s v="N"/>
    <s v=""/>
    <s v=""/>
    <n v="0"/>
    <n v="799"/>
  </r>
  <r>
    <n v="202045"/>
    <d v="2024-07-15T00:00:00"/>
    <s v="15"/>
    <s v="July"/>
    <n v="2024"/>
    <n v="117138"/>
    <n v="200549"/>
    <x v="1"/>
    <x v="1"/>
    <n v="1"/>
    <n v="18.989999999999998"/>
    <s v="N"/>
    <s v=""/>
    <s v=""/>
    <n v="0"/>
    <n v="18.989999999999998"/>
  </r>
  <r>
    <n v="202045"/>
    <d v="2024-07-15T00:00:00"/>
    <s v="15"/>
    <s v="July"/>
    <n v="2024"/>
    <n v="117138"/>
    <n v="300185"/>
    <x v="7"/>
    <x v="0"/>
    <n v="2"/>
    <n v="29.99"/>
    <s v="N"/>
    <s v=""/>
    <s v=""/>
    <n v="0"/>
    <n v="59.98"/>
  </r>
  <r>
    <n v="202045"/>
    <d v="2024-07-15T00:00:00"/>
    <s v="15"/>
    <s v="July"/>
    <n v="2024"/>
    <n v="117138"/>
    <n v="300191"/>
    <x v="11"/>
    <x v="0"/>
    <n v="1"/>
    <n v="21.99"/>
    <s v="N"/>
    <s v=""/>
    <s v=""/>
    <n v="0"/>
    <n v="21.99"/>
  </r>
  <r>
    <n v="202045"/>
    <d v="2024-07-15T00:00:00"/>
    <s v="15"/>
    <s v="July"/>
    <n v="2024"/>
    <n v="117138"/>
    <n v="300187"/>
    <x v="20"/>
    <x v="0"/>
    <n v="1"/>
    <n v="54.99"/>
    <s v="N"/>
    <s v=""/>
    <s v=""/>
    <n v="0"/>
    <n v="54.99"/>
  </r>
  <r>
    <n v="202045"/>
    <d v="2024-07-15T00:00:00"/>
    <s v="15"/>
    <s v="July"/>
    <n v="2024"/>
    <n v="117138"/>
    <n v="300191"/>
    <x v="11"/>
    <x v="0"/>
    <n v="4"/>
    <n v="21.99"/>
    <s v="N"/>
    <s v=""/>
    <s v=""/>
    <n v="0"/>
    <n v="87.96"/>
  </r>
  <r>
    <n v="202046"/>
    <d v="2024-07-03T00:00:00"/>
    <s v="03"/>
    <s v="July"/>
    <n v="2024"/>
    <n v="126726"/>
    <n v="300185"/>
    <x v="7"/>
    <x v="0"/>
    <n v="1"/>
    <n v="29.99"/>
    <s v="N"/>
    <s v=""/>
    <s v=""/>
    <n v="0"/>
    <n v="29.99"/>
  </r>
  <r>
    <n v="202046"/>
    <d v="2024-07-03T00:00:00"/>
    <s v="03"/>
    <s v="July"/>
    <n v="2024"/>
    <n v="126726"/>
    <n v="300188"/>
    <x v="23"/>
    <x v="0"/>
    <n v="2"/>
    <n v="64.989999999999995"/>
    <s v="N"/>
    <s v=""/>
    <s v=""/>
    <n v="0"/>
    <n v="129.97999999999999"/>
  </r>
  <r>
    <n v="202046"/>
    <d v="2024-07-03T00:00:00"/>
    <s v="03"/>
    <s v="July"/>
    <n v="2024"/>
    <n v="126726"/>
    <n v="300185"/>
    <x v="7"/>
    <x v="0"/>
    <n v="2"/>
    <n v="29.99"/>
    <s v="N"/>
    <s v=""/>
    <s v=""/>
    <n v="0"/>
    <n v="59.98"/>
  </r>
  <r>
    <n v="202046"/>
    <d v="2024-07-03T00:00:00"/>
    <s v="03"/>
    <s v="July"/>
    <n v="2024"/>
    <n v="126726"/>
    <n v="200553"/>
    <x v="15"/>
    <x v="1"/>
    <n v="5"/>
    <n v="29.99"/>
    <s v="N"/>
    <s v=""/>
    <s v=""/>
    <n v="0"/>
    <n v="149.94999999999999"/>
  </r>
  <r>
    <n v="202047"/>
    <d v="2024-07-03T00:00:00"/>
    <s v="03"/>
    <s v="July"/>
    <n v="2024"/>
    <n v="131883"/>
    <n v="300191"/>
    <x v="11"/>
    <x v="0"/>
    <n v="1"/>
    <n v="21.99"/>
    <s v="N"/>
    <s v=""/>
    <s v=""/>
    <n v="0"/>
    <n v="21.99"/>
  </r>
  <r>
    <n v="202047"/>
    <d v="2024-07-03T00:00:00"/>
    <s v="03"/>
    <s v="July"/>
    <n v="2024"/>
    <n v="131883"/>
    <n v="200559"/>
    <x v="3"/>
    <x v="1"/>
    <n v="5"/>
    <n v="59.99"/>
    <s v="N"/>
    <s v=""/>
    <s v=""/>
    <n v="0"/>
    <n v="299.95"/>
  </r>
  <r>
    <n v="202047"/>
    <d v="2024-07-03T00:00:00"/>
    <s v="03"/>
    <s v="July"/>
    <n v="2024"/>
    <n v="131883"/>
    <n v="200559"/>
    <x v="3"/>
    <x v="1"/>
    <n v="1"/>
    <n v="59.99"/>
    <s v="N"/>
    <s v=""/>
    <s v=""/>
    <n v="0"/>
    <n v="59.99"/>
  </r>
  <r>
    <n v="202047"/>
    <d v="2024-07-03T00:00:00"/>
    <s v="03"/>
    <s v="July"/>
    <n v="2024"/>
    <n v="131883"/>
    <n v="200559"/>
    <x v="3"/>
    <x v="1"/>
    <n v="1"/>
    <n v="59.99"/>
    <s v="N"/>
    <s v=""/>
    <s v=""/>
    <n v="0"/>
    <n v="59.99"/>
  </r>
  <r>
    <n v="202047"/>
    <d v="2024-07-03T00:00:00"/>
    <s v="03"/>
    <s v="July"/>
    <n v="2024"/>
    <n v="131883"/>
    <n v="200559"/>
    <x v="3"/>
    <x v="1"/>
    <n v="1"/>
    <n v="59.99"/>
    <s v="N"/>
    <s v=""/>
    <s v=""/>
    <n v="0"/>
    <n v="59.99"/>
  </r>
  <r>
    <n v="202048"/>
    <d v="2024-07-17T00:00:00"/>
    <s v="17"/>
    <s v="July"/>
    <n v="2024"/>
    <n v="110640"/>
    <n v="300191"/>
    <x v="11"/>
    <x v="0"/>
    <n v="1"/>
    <n v="21.99"/>
    <s v="N"/>
    <s v=""/>
    <s v=""/>
    <n v="0"/>
    <n v="21.99"/>
  </r>
  <r>
    <n v="202049"/>
    <d v="2024-07-30T00:00:00"/>
    <s v="30"/>
    <s v="July"/>
    <n v="2024"/>
    <n v="131827"/>
    <n v="200549"/>
    <x v="1"/>
    <x v="1"/>
    <n v="2"/>
    <n v="18.989999999999998"/>
    <s v="N"/>
    <s v=""/>
    <s v=""/>
    <n v="0"/>
    <n v="37.979999999999997"/>
  </r>
  <r>
    <n v="202050"/>
    <d v="2024-07-18T00:00:00"/>
    <s v="18"/>
    <s v="July"/>
    <n v="2024"/>
    <n v="126116"/>
    <n v="300185"/>
    <x v="7"/>
    <x v="0"/>
    <n v="2"/>
    <n v="29.99"/>
    <s v="N"/>
    <s v=""/>
    <s v=""/>
    <n v="0"/>
    <n v="59.98"/>
  </r>
  <r>
    <n v="202051"/>
    <d v="2024-07-18T00:00:00"/>
    <s v="18"/>
    <s v="July"/>
    <n v="2024"/>
    <n v="102309"/>
    <n v="300191"/>
    <x v="11"/>
    <x v="0"/>
    <n v="2"/>
    <n v="21.99"/>
    <s v="N"/>
    <s v=""/>
    <s v=""/>
    <n v="0"/>
    <n v="43.98"/>
  </r>
  <r>
    <n v="202052"/>
    <d v="2024-07-02T00:00:00"/>
    <s v="02"/>
    <s v="July"/>
    <n v="2024"/>
    <n v="122156"/>
    <n v="200559"/>
    <x v="3"/>
    <x v="1"/>
    <n v="4"/>
    <n v="59.99"/>
    <s v="N"/>
    <s v=""/>
    <s v=""/>
    <n v="0"/>
    <n v="239.96"/>
  </r>
  <r>
    <n v="202053"/>
    <d v="2024-07-18T00:00:00"/>
    <s v="18"/>
    <s v="July"/>
    <n v="2024"/>
    <n v="120312"/>
    <n v="100254"/>
    <x v="9"/>
    <x v="2"/>
    <n v="1"/>
    <n v="799"/>
    <s v="N"/>
    <s v=""/>
    <s v=""/>
    <n v="0"/>
    <n v="799"/>
  </r>
  <r>
    <n v="202053"/>
    <d v="2024-07-18T00:00:00"/>
    <s v="18"/>
    <s v="July"/>
    <n v="2024"/>
    <n v="120312"/>
    <n v="300189"/>
    <x v="10"/>
    <x v="0"/>
    <n v="1"/>
    <n v="24.99"/>
    <s v="N"/>
    <s v=""/>
    <s v=""/>
    <n v="0"/>
    <n v="24.99"/>
  </r>
  <r>
    <n v="202053"/>
    <d v="2024-07-18T00:00:00"/>
    <s v="18"/>
    <s v="July"/>
    <n v="2024"/>
    <n v="120312"/>
    <n v="200559"/>
    <x v="3"/>
    <x v="1"/>
    <n v="1"/>
    <n v="59.99"/>
    <s v="N"/>
    <s v=""/>
    <s v=""/>
    <n v="0"/>
    <n v="59.99"/>
  </r>
  <r>
    <n v="202053"/>
    <d v="2024-07-18T00:00:00"/>
    <s v="18"/>
    <s v="July"/>
    <n v="2024"/>
    <n v="120312"/>
    <n v="300191"/>
    <x v="11"/>
    <x v="0"/>
    <n v="1"/>
    <n v="21.99"/>
    <s v="N"/>
    <s v=""/>
    <s v=""/>
    <n v="0"/>
    <n v="21.99"/>
  </r>
  <r>
    <n v="202053"/>
    <d v="2024-07-18T00:00:00"/>
    <s v="18"/>
    <s v="July"/>
    <n v="2024"/>
    <n v="120312"/>
    <n v="300185"/>
    <x v="7"/>
    <x v="0"/>
    <n v="1"/>
    <n v="29.99"/>
    <s v="N"/>
    <s v=""/>
    <s v=""/>
    <n v="0"/>
    <n v="29.99"/>
  </r>
  <r>
    <n v="202053"/>
    <d v="2024-07-18T00:00:00"/>
    <s v="18"/>
    <s v="July"/>
    <n v="2024"/>
    <n v="120312"/>
    <n v="200557"/>
    <x v="13"/>
    <x v="1"/>
    <n v="2"/>
    <n v="129.99"/>
    <s v="N"/>
    <s v=""/>
    <s v=""/>
    <n v="0"/>
    <n v="259.98"/>
  </r>
  <r>
    <n v="202054"/>
    <d v="2024-07-29T00:00:00"/>
    <s v="29"/>
    <s v="July"/>
    <n v="2024"/>
    <n v="109882"/>
    <n v="200556"/>
    <x v="2"/>
    <x v="1"/>
    <n v="2"/>
    <n v="64.989999999999995"/>
    <s v="N"/>
    <s v=""/>
    <s v=""/>
    <n v="0"/>
    <n v="129.97999999999999"/>
  </r>
  <r>
    <n v="202055"/>
    <d v="2024-07-23T00:00:00"/>
    <s v="23"/>
    <s v="July"/>
    <n v="2024"/>
    <n v="106016"/>
    <n v="100257"/>
    <x v="4"/>
    <x v="2"/>
    <n v="3"/>
    <n v="379"/>
    <s v="N"/>
    <s v=""/>
    <s v=""/>
    <n v="0"/>
    <n v="1137"/>
  </r>
  <r>
    <n v="202056"/>
    <d v="2024-07-17T00:00:00"/>
    <s v="17"/>
    <s v="July"/>
    <n v="2024"/>
    <n v="129937"/>
    <n v="200556"/>
    <x v="2"/>
    <x v="1"/>
    <n v="3"/>
    <n v="64.989999999999995"/>
    <s v="Y"/>
    <s v="PADDLE15"/>
    <n v="0.15"/>
    <n v="29.245499999999993"/>
    <n v="165.72449999999998"/>
  </r>
  <r>
    <n v="202056"/>
    <d v="2024-07-17T00:00:00"/>
    <s v="17"/>
    <s v="July"/>
    <n v="2024"/>
    <n v="129937"/>
    <n v="200556"/>
    <x v="2"/>
    <x v="1"/>
    <n v="1"/>
    <n v="64.989999999999995"/>
    <s v="Y"/>
    <s v="PADDLE15"/>
    <n v="0.15"/>
    <n v="9.7484999999999982"/>
    <n v="55.241499999999995"/>
  </r>
  <r>
    <n v="202057"/>
    <d v="2024-07-09T00:00:00"/>
    <s v="09"/>
    <s v="July"/>
    <n v="2024"/>
    <n v="115843"/>
    <n v="300191"/>
    <x v="11"/>
    <x v="0"/>
    <n v="1"/>
    <n v="21.99"/>
    <s v="N"/>
    <s v=""/>
    <s v=""/>
    <n v="0"/>
    <n v="21.99"/>
  </r>
  <r>
    <n v="202057"/>
    <d v="2024-07-09T00:00:00"/>
    <s v="09"/>
    <s v="July"/>
    <n v="2024"/>
    <n v="115843"/>
    <n v="100250"/>
    <x v="16"/>
    <x v="2"/>
    <n v="4"/>
    <n v="189"/>
    <s v="N"/>
    <s v=""/>
    <s v=""/>
    <n v="0"/>
    <n v="756"/>
  </r>
  <r>
    <n v="202058"/>
    <d v="2024-07-18T00:00:00"/>
    <s v="18"/>
    <s v="July"/>
    <n v="2024"/>
    <n v="124112"/>
    <n v="100254"/>
    <x v="9"/>
    <x v="2"/>
    <n v="1"/>
    <n v="799"/>
    <s v="Y"/>
    <s v="SUMMER10"/>
    <n v="0.1"/>
    <n v="79.900000000000006"/>
    <n v="719.1"/>
  </r>
  <r>
    <n v="202059"/>
    <d v="2024-07-04T00:00:00"/>
    <s v="04"/>
    <s v="July"/>
    <n v="2024"/>
    <n v="121611"/>
    <n v="100254"/>
    <x v="9"/>
    <x v="2"/>
    <n v="1"/>
    <n v="799"/>
    <s v="N"/>
    <s v=""/>
    <s v=""/>
    <n v="0"/>
    <n v="799"/>
  </r>
  <r>
    <n v="202059"/>
    <d v="2024-07-04T00:00:00"/>
    <s v="04"/>
    <s v="July"/>
    <n v="2024"/>
    <n v="121611"/>
    <n v="100250"/>
    <x v="16"/>
    <x v="2"/>
    <n v="2"/>
    <n v="189"/>
    <s v="N"/>
    <s v=""/>
    <s v=""/>
    <n v="0"/>
    <n v="378"/>
  </r>
  <r>
    <n v="202059"/>
    <d v="2024-07-04T00:00:00"/>
    <s v="04"/>
    <s v="July"/>
    <n v="2024"/>
    <n v="121611"/>
    <n v="200549"/>
    <x v="1"/>
    <x v="1"/>
    <n v="2"/>
    <n v="18.989999999999998"/>
    <s v="N"/>
    <s v=""/>
    <s v=""/>
    <n v="0"/>
    <n v="37.979999999999997"/>
  </r>
  <r>
    <n v="202059"/>
    <d v="2024-07-04T00:00:00"/>
    <s v="04"/>
    <s v="July"/>
    <n v="2024"/>
    <n v="121611"/>
    <n v="300185"/>
    <x v="7"/>
    <x v="0"/>
    <n v="1"/>
    <n v="29.99"/>
    <s v="N"/>
    <s v=""/>
    <s v=""/>
    <n v="0"/>
    <n v="29.99"/>
  </r>
  <r>
    <n v="202060"/>
    <d v="2024-07-26T00:00:00"/>
    <s v="26"/>
    <s v="July"/>
    <n v="2024"/>
    <n v="102385"/>
    <n v="100250"/>
    <x v="16"/>
    <x v="2"/>
    <n v="4"/>
    <n v="189"/>
    <s v="N"/>
    <s v=""/>
    <s v=""/>
    <n v="0"/>
    <n v="756"/>
  </r>
  <r>
    <n v="202060"/>
    <d v="2024-07-26T00:00:00"/>
    <s v="26"/>
    <s v="July"/>
    <n v="2024"/>
    <n v="102385"/>
    <n v="200549"/>
    <x v="1"/>
    <x v="1"/>
    <n v="5"/>
    <n v="18.989999999999998"/>
    <s v="N"/>
    <s v=""/>
    <s v=""/>
    <n v="0"/>
    <n v="94.949999999999989"/>
  </r>
  <r>
    <n v="202061"/>
    <d v="2024-07-25T00:00:00"/>
    <s v="25"/>
    <s v="July"/>
    <n v="2024"/>
    <n v="127750"/>
    <n v="100250"/>
    <x v="16"/>
    <x v="2"/>
    <n v="5"/>
    <n v="189"/>
    <s v="N"/>
    <s v=""/>
    <s v=""/>
    <n v="0"/>
    <n v="945"/>
  </r>
  <r>
    <n v="202061"/>
    <d v="2024-07-25T00:00:00"/>
    <s v="25"/>
    <s v="July"/>
    <n v="2024"/>
    <n v="127750"/>
    <n v="300191"/>
    <x v="11"/>
    <x v="0"/>
    <n v="1"/>
    <n v="21.99"/>
    <s v="N"/>
    <s v=""/>
    <s v=""/>
    <n v="0"/>
    <n v="21.99"/>
  </r>
  <r>
    <n v="202062"/>
    <d v="2024-07-27T00:00:00"/>
    <s v="27"/>
    <s v="July"/>
    <n v="2024"/>
    <n v="124697"/>
    <n v="100248"/>
    <x v="24"/>
    <x v="2"/>
    <n v="1"/>
    <n v="199"/>
    <s v="Y"/>
    <s v="SUMMER10"/>
    <n v="0.1"/>
    <n v="19.900000000000002"/>
    <n v="179.1"/>
  </r>
  <r>
    <n v="202063"/>
    <d v="2024-07-17T00:00:00"/>
    <s v="17"/>
    <s v="July"/>
    <n v="2024"/>
    <n v="104905"/>
    <n v="200549"/>
    <x v="1"/>
    <x v="1"/>
    <n v="1"/>
    <n v="18.989999999999998"/>
    <s v="Y"/>
    <s v="SUMMER10"/>
    <n v="0.1"/>
    <n v="1.899"/>
    <n v="17.090999999999998"/>
  </r>
  <r>
    <n v="202064"/>
    <d v="2024-07-09T00:00:00"/>
    <s v="09"/>
    <s v="July"/>
    <n v="2024"/>
    <n v="104274"/>
    <n v="100253"/>
    <x v="28"/>
    <x v="2"/>
    <n v="5"/>
    <n v="279"/>
    <s v="N"/>
    <s v=""/>
    <s v=""/>
    <n v="0"/>
    <n v="1395"/>
  </r>
  <r>
    <n v="202065"/>
    <d v="2024-07-23T00:00:00"/>
    <s v="23"/>
    <s v="July"/>
    <n v="2024"/>
    <n v="124839"/>
    <n v="300190"/>
    <x v="0"/>
    <x v="0"/>
    <n v="2"/>
    <n v="35.99"/>
    <s v="N"/>
    <s v=""/>
    <s v=""/>
    <n v="0"/>
    <n v="71.98"/>
  </r>
  <r>
    <n v="202065"/>
    <d v="2024-07-23T00:00:00"/>
    <s v="23"/>
    <s v="July"/>
    <n v="2024"/>
    <n v="124839"/>
    <n v="200549"/>
    <x v="1"/>
    <x v="1"/>
    <n v="1"/>
    <n v="18.989999999999998"/>
    <s v="N"/>
    <s v=""/>
    <s v=""/>
    <n v="0"/>
    <n v="18.989999999999998"/>
  </r>
  <r>
    <n v="202066"/>
    <d v="2024-07-21T00:00:00"/>
    <s v="21"/>
    <s v="July"/>
    <n v="2024"/>
    <n v="106386"/>
    <n v="100254"/>
    <x v="9"/>
    <x v="2"/>
    <n v="5"/>
    <n v="799"/>
    <s v="N"/>
    <s v=""/>
    <s v=""/>
    <n v="0"/>
    <n v="3995"/>
  </r>
  <r>
    <n v="202066"/>
    <d v="2024-07-21T00:00:00"/>
    <s v="21"/>
    <s v="July"/>
    <n v="2024"/>
    <n v="106386"/>
    <n v="200549"/>
    <x v="1"/>
    <x v="1"/>
    <n v="3"/>
    <n v="18.989999999999998"/>
    <s v="N"/>
    <s v=""/>
    <s v=""/>
    <n v="0"/>
    <n v="56.97"/>
  </r>
  <r>
    <n v="202066"/>
    <d v="2024-07-21T00:00:00"/>
    <s v="21"/>
    <s v="July"/>
    <n v="2024"/>
    <n v="106386"/>
    <n v="200549"/>
    <x v="1"/>
    <x v="1"/>
    <n v="1"/>
    <n v="18.989999999999998"/>
    <s v="N"/>
    <s v=""/>
    <s v=""/>
    <n v="0"/>
    <n v="18.989999999999998"/>
  </r>
  <r>
    <n v="202066"/>
    <d v="2024-07-21T00:00:00"/>
    <s v="21"/>
    <s v="July"/>
    <n v="2024"/>
    <n v="106386"/>
    <n v="300187"/>
    <x v="20"/>
    <x v="0"/>
    <n v="1"/>
    <n v="54.99"/>
    <s v="N"/>
    <s v=""/>
    <s v=""/>
    <n v="0"/>
    <n v="54.99"/>
  </r>
  <r>
    <n v="202067"/>
    <d v="2024-07-14T00:00:00"/>
    <s v="14"/>
    <s v="July"/>
    <n v="2024"/>
    <n v="111301"/>
    <n v="200559"/>
    <x v="3"/>
    <x v="1"/>
    <n v="2"/>
    <n v="59.99"/>
    <s v="N"/>
    <s v=""/>
    <s v=""/>
    <n v="0"/>
    <n v="119.98"/>
  </r>
  <r>
    <n v="202067"/>
    <d v="2024-07-14T00:00:00"/>
    <s v="14"/>
    <s v="July"/>
    <n v="2024"/>
    <n v="111301"/>
    <n v="200559"/>
    <x v="3"/>
    <x v="1"/>
    <n v="4"/>
    <n v="59.99"/>
    <s v="N"/>
    <s v=""/>
    <s v=""/>
    <n v="0"/>
    <n v="239.96"/>
  </r>
  <r>
    <n v="202068"/>
    <d v="2024-07-14T00:00:00"/>
    <s v="14"/>
    <s v="July"/>
    <n v="2024"/>
    <n v="122599"/>
    <n v="200559"/>
    <x v="3"/>
    <x v="1"/>
    <n v="1"/>
    <n v="59.99"/>
    <s v="N"/>
    <s v=""/>
    <s v=""/>
    <n v="0"/>
    <n v="59.99"/>
  </r>
  <r>
    <n v="202068"/>
    <d v="2024-07-14T00:00:00"/>
    <s v="14"/>
    <s v="July"/>
    <n v="2024"/>
    <n v="122599"/>
    <n v="200550"/>
    <x v="19"/>
    <x v="1"/>
    <n v="1"/>
    <n v="15.99"/>
    <s v="N"/>
    <s v=""/>
    <s v=""/>
    <n v="0"/>
    <n v="15.99"/>
  </r>
  <r>
    <n v="202069"/>
    <d v="2024-07-31T00:00:00"/>
    <s v="31"/>
    <s v="July"/>
    <n v="2024"/>
    <n v="116894"/>
    <n v="300187"/>
    <x v="20"/>
    <x v="0"/>
    <n v="1"/>
    <n v="54.99"/>
    <s v="N"/>
    <s v=""/>
    <s v=""/>
    <n v="0"/>
    <n v="54.99"/>
  </r>
  <r>
    <n v="202069"/>
    <d v="2024-07-31T00:00:00"/>
    <s v="31"/>
    <s v="July"/>
    <n v="2024"/>
    <n v="116894"/>
    <n v="200559"/>
    <x v="3"/>
    <x v="1"/>
    <n v="1"/>
    <n v="59.99"/>
    <s v="N"/>
    <s v=""/>
    <s v=""/>
    <n v="0"/>
    <n v="59.99"/>
  </r>
  <r>
    <n v="202069"/>
    <d v="2024-07-31T00:00:00"/>
    <s v="31"/>
    <s v="July"/>
    <n v="2024"/>
    <n v="116894"/>
    <n v="200559"/>
    <x v="3"/>
    <x v="1"/>
    <n v="1"/>
    <n v="59.99"/>
    <s v="N"/>
    <s v=""/>
    <s v=""/>
    <n v="0"/>
    <n v="59.99"/>
  </r>
  <r>
    <n v="202069"/>
    <d v="2024-07-31T00:00:00"/>
    <s v="31"/>
    <s v="July"/>
    <n v="2024"/>
    <n v="116894"/>
    <n v="300187"/>
    <x v="20"/>
    <x v="0"/>
    <n v="1"/>
    <n v="54.99"/>
    <s v="N"/>
    <s v=""/>
    <s v=""/>
    <n v="0"/>
    <n v="54.99"/>
  </r>
  <r>
    <n v="202070"/>
    <d v="2024-07-14T00:00:00"/>
    <s v="14"/>
    <s v="July"/>
    <n v="2024"/>
    <n v="113983"/>
    <n v="300191"/>
    <x v="11"/>
    <x v="0"/>
    <n v="1"/>
    <n v="21.99"/>
    <s v="Y"/>
    <s v="SUMMER10"/>
    <n v="0.1"/>
    <n v="2.1989999999999998"/>
    <n v="19.790999999999997"/>
  </r>
  <r>
    <n v="202070"/>
    <d v="2024-07-14T00:00:00"/>
    <s v="14"/>
    <s v="July"/>
    <n v="2024"/>
    <n v="113983"/>
    <n v="200559"/>
    <x v="3"/>
    <x v="1"/>
    <n v="1"/>
    <n v="59.99"/>
    <s v="Y"/>
    <s v="SUMMER10"/>
    <n v="0.1"/>
    <n v="5.9990000000000006"/>
    <n v="53.991"/>
  </r>
  <r>
    <n v="202070"/>
    <d v="2024-07-14T00:00:00"/>
    <s v="14"/>
    <s v="July"/>
    <n v="2024"/>
    <n v="113983"/>
    <n v="200559"/>
    <x v="3"/>
    <x v="1"/>
    <n v="1"/>
    <n v="59.99"/>
    <s v="Y"/>
    <s v="SUMMER10"/>
    <n v="0.1"/>
    <n v="5.9990000000000006"/>
    <n v="53.991"/>
  </r>
  <r>
    <n v="202070"/>
    <d v="2024-07-14T00:00:00"/>
    <s v="14"/>
    <s v="July"/>
    <n v="2024"/>
    <n v="113983"/>
    <n v="100250"/>
    <x v="16"/>
    <x v="2"/>
    <n v="1"/>
    <n v="189"/>
    <s v="Y"/>
    <s v="SUMMER10"/>
    <n v="0.1"/>
    <n v="18.900000000000002"/>
    <n v="170.1"/>
  </r>
  <r>
    <n v="202071"/>
    <d v="2024-07-22T00:00:00"/>
    <s v="22"/>
    <s v="July"/>
    <n v="2024"/>
    <n v="122156"/>
    <n v="300187"/>
    <x v="20"/>
    <x v="0"/>
    <n v="3"/>
    <n v="54.99"/>
    <s v="N"/>
    <s v=""/>
    <s v=""/>
    <n v="0"/>
    <n v="164.97"/>
  </r>
  <r>
    <n v="202071"/>
    <d v="2024-07-22T00:00:00"/>
    <s v="22"/>
    <s v="July"/>
    <n v="2024"/>
    <n v="122156"/>
    <n v="200549"/>
    <x v="1"/>
    <x v="1"/>
    <n v="1"/>
    <n v="18.989999999999998"/>
    <s v="N"/>
    <s v=""/>
    <s v=""/>
    <n v="0"/>
    <n v="18.989999999999998"/>
  </r>
  <r>
    <n v="202071"/>
    <d v="2024-07-22T00:00:00"/>
    <s v="22"/>
    <s v="July"/>
    <n v="2024"/>
    <n v="122156"/>
    <n v="300191"/>
    <x v="11"/>
    <x v="0"/>
    <n v="2"/>
    <n v="21.99"/>
    <s v="N"/>
    <s v=""/>
    <s v=""/>
    <n v="0"/>
    <n v="43.98"/>
  </r>
  <r>
    <n v="202071"/>
    <d v="2024-07-22T00:00:00"/>
    <s v="22"/>
    <s v="July"/>
    <n v="2024"/>
    <n v="122156"/>
    <n v="100254"/>
    <x v="9"/>
    <x v="2"/>
    <n v="1"/>
    <n v="799"/>
    <s v="N"/>
    <s v=""/>
    <s v=""/>
    <n v="0"/>
    <n v="799"/>
  </r>
  <r>
    <n v="202072"/>
    <d v="2024-07-26T00:00:00"/>
    <s v="26"/>
    <s v="July"/>
    <n v="2024"/>
    <n v="115893"/>
    <n v="100252"/>
    <x v="5"/>
    <x v="2"/>
    <n v="1"/>
    <n v="449"/>
    <s v="N"/>
    <s v=""/>
    <s v=""/>
    <n v="0"/>
    <n v="449"/>
  </r>
  <r>
    <n v="202073"/>
    <d v="2024-07-11T00:00:00"/>
    <s v="11"/>
    <s v="July"/>
    <n v="2024"/>
    <n v="123406"/>
    <n v="200556"/>
    <x v="2"/>
    <x v="1"/>
    <n v="4"/>
    <n v="64.989999999999995"/>
    <s v="N"/>
    <s v=""/>
    <s v=""/>
    <n v="0"/>
    <n v="259.95999999999998"/>
  </r>
  <r>
    <n v="202073"/>
    <d v="2024-07-11T00:00:00"/>
    <s v="11"/>
    <s v="July"/>
    <n v="2024"/>
    <n v="123406"/>
    <n v="300188"/>
    <x v="23"/>
    <x v="0"/>
    <n v="2"/>
    <n v="64.989999999999995"/>
    <s v="N"/>
    <s v=""/>
    <s v=""/>
    <n v="0"/>
    <n v="129.97999999999999"/>
  </r>
  <r>
    <n v="202073"/>
    <d v="2024-07-11T00:00:00"/>
    <s v="11"/>
    <s v="July"/>
    <n v="2024"/>
    <n v="123406"/>
    <n v="200557"/>
    <x v="13"/>
    <x v="1"/>
    <n v="2"/>
    <n v="129.99"/>
    <s v="N"/>
    <s v=""/>
    <s v=""/>
    <n v="0"/>
    <n v="259.98"/>
  </r>
  <r>
    <n v="202073"/>
    <d v="2024-07-11T00:00:00"/>
    <s v="11"/>
    <s v="July"/>
    <n v="2024"/>
    <n v="123406"/>
    <n v="200557"/>
    <x v="13"/>
    <x v="1"/>
    <n v="1"/>
    <n v="129.99"/>
    <s v="N"/>
    <s v=""/>
    <s v=""/>
    <n v="0"/>
    <n v="129.99"/>
  </r>
  <r>
    <n v="202073"/>
    <d v="2024-07-11T00:00:00"/>
    <s v="11"/>
    <s v="July"/>
    <n v="2024"/>
    <n v="123406"/>
    <n v="300191"/>
    <x v="11"/>
    <x v="0"/>
    <n v="1"/>
    <n v="21.99"/>
    <s v="N"/>
    <s v=""/>
    <s v=""/>
    <n v="0"/>
    <n v="21.99"/>
  </r>
  <r>
    <n v="202073"/>
    <d v="2024-07-11T00:00:00"/>
    <s v="11"/>
    <s v="July"/>
    <n v="2024"/>
    <n v="123406"/>
    <n v="100249"/>
    <x v="8"/>
    <x v="2"/>
    <n v="2"/>
    <n v="249"/>
    <s v="N"/>
    <s v=""/>
    <s v=""/>
    <n v="0"/>
    <n v="498"/>
  </r>
  <r>
    <n v="202074"/>
    <d v="2024-07-08T00:00:00"/>
    <s v="08"/>
    <s v="July"/>
    <n v="2024"/>
    <n v="118373"/>
    <n v="300185"/>
    <x v="7"/>
    <x v="0"/>
    <n v="3"/>
    <n v="29.99"/>
    <s v="N"/>
    <s v=""/>
    <s v=""/>
    <n v="0"/>
    <n v="89.97"/>
  </r>
  <r>
    <n v="202074"/>
    <d v="2024-07-08T00:00:00"/>
    <s v="08"/>
    <s v="July"/>
    <n v="2024"/>
    <n v="118373"/>
    <n v="300185"/>
    <x v="7"/>
    <x v="0"/>
    <n v="1"/>
    <n v="29.99"/>
    <s v="N"/>
    <s v=""/>
    <s v=""/>
    <n v="0"/>
    <n v="29.99"/>
  </r>
  <r>
    <n v="202074"/>
    <d v="2024-07-08T00:00:00"/>
    <s v="08"/>
    <s v="July"/>
    <n v="2024"/>
    <n v="118373"/>
    <n v="200559"/>
    <x v="3"/>
    <x v="1"/>
    <n v="1"/>
    <n v="59.99"/>
    <s v="N"/>
    <s v=""/>
    <s v=""/>
    <n v="0"/>
    <n v="59.99"/>
  </r>
  <r>
    <n v="202074"/>
    <d v="2024-07-08T00:00:00"/>
    <s v="08"/>
    <s v="July"/>
    <n v="2024"/>
    <n v="118373"/>
    <n v="300185"/>
    <x v="7"/>
    <x v="0"/>
    <n v="1"/>
    <n v="29.99"/>
    <s v="N"/>
    <s v=""/>
    <s v=""/>
    <n v="0"/>
    <n v="29.99"/>
  </r>
  <r>
    <n v="202074"/>
    <d v="2024-07-08T00:00:00"/>
    <s v="08"/>
    <s v="July"/>
    <n v="2024"/>
    <n v="118373"/>
    <n v="300185"/>
    <x v="7"/>
    <x v="0"/>
    <n v="1"/>
    <n v="29.99"/>
    <s v="N"/>
    <s v=""/>
    <s v=""/>
    <n v="0"/>
    <n v="29.99"/>
  </r>
  <r>
    <n v="202075"/>
    <d v="2024-07-20T00:00:00"/>
    <s v="20"/>
    <s v="July"/>
    <n v="2024"/>
    <n v="117811"/>
    <n v="300187"/>
    <x v="20"/>
    <x v="0"/>
    <n v="1"/>
    <n v="54.99"/>
    <s v="N"/>
    <s v=""/>
    <s v=""/>
    <n v="0"/>
    <n v="54.99"/>
  </r>
  <r>
    <n v="202076"/>
    <d v="2024-07-14T00:00:00"/>
    <s v="14"/>
    <s v="July"/>
    <n v="2024"/>
    <n v="107472"/>
    <n v="100252"/>
    <x v="5"/>
    <x v="2"/>
    <n v="1"/>
    <n v="449"/>
    <s v="N"/>
    <s v=""/>
    <s v=""/>
    <n v="0"/>
    <n v="449"/>
  </r>
  <r>
    <n v="202077"/>
    <d v="2024-07-31T00:00:00"/>
    <s v="31"/>
    <s v="July"/>
    <n v="2024"/>
    <n v="112332"/>
    <n v="300185"/>
    <x v="7"/>
    <x v="0"/>
    <n v="2"/>
    <n v="29.99"/>
    <s v="N"/>
    <s v=""/>
    <s v=""/>
    <n v="0"/>
    <n v="59.98"/>
  </r>
  <r>
    <n v="202078"/>
    <d v="2024-07-22T00:00:00"/>
    <s v="22"/>
    <s v="July"/>
    <n v="2024"/>
    <n v="115874"/>
    <n v="300191"/>
    <x v="11"/>
    <x v="0"/>
    <n v="1"/>
    <n v="21.99"/>
    <s v="Y"/>
    <s v="SUMMER10"/>
    <n v="0.1"/>
    <n v="2.1989999999999998"/>
    <n v="19.790999999999997"/>
  </r>
  <r>
    <n v="202079"/>
    <d v="2024-07-22T00:00:00"/>
    <s v="22"/>
    <s v="July"/>
    <n v="2024"/>
    <n v="120269"/>
    <n v="300191"/>
    <x v="11"/>
    <x v="0"/>
    <n v="1"/>
    <n v="21.99"/>
    <s v="N"/>
    <s v=""/>
    <s v=""/>
    <n v="0"/>
    <n v="21.99"/>
  </r>
  <r>
    <n v="202079"/>
    <d v="2024-07-22T00:00:00"/>
    <s v="22"/>
    <s v="July"/>
    <n v="2024"/>
    <n v="120269"/>
    <n v="200550"/>
    <x v="19"/>
    <x v="1"/>
    <n v="1"/>
    <n v="15.99"/>
    <s v="N"/>
    <s v=""/>
    <s v=""/>
    <n v="0"/>
    <n v="15.99"/>
  </r>
  <r>
    <n v="202079"/>
    <d v="2024-07-22T00:00:00"/>
    <s v="22"/>
    <s v="July"/>
    <n v="2024"/>
    <n v="120269"/>
    <n v="300185"/>
    <x v="7"/>
    <x v="0"/>
    <n v="1"/>
    <n v="29.99"/>
    <s v="N"/>
    <s v=""/>
    <s v=""/>
    <n v="0"/>
    <n v="29.99"/>
  </r>
  <r>
    <n v="202079"/>
    <d v="2024-07-22T00:00:00"/>
    <s v="22"/>
    <s v="July"/>
    <n v="2024"/>
    <n v="120269"/>
    <n v="200559"/>
    <x v="3"/>
    <x v="1"/>
    <n v="2"/>
    <n v="59.99"/>
    <s v="N"/>
    <s v=""/>
    <s v=""/>
    <n v="0"/>
    <n v="119.98"/>
  </r>
  <r>
    <n v="202080"/>
    <d v="2024-07-30T00:00:00"/>
    <s v="30"/>
    <s v="July"/>
    <n v="2024"/>
    <n v="127846"/>
    <n v="300185"/>
    <x v="7"/>
    <x v="0"/>
    <n v="1"/>
    <n v="29.99"/>
    <s v="N"/>
    <s v=""/>
    <s v=""/>
    <n v="0"/>
    <n v="29.99"/>
  </r>
  <r>
    <n v="202080"/>
    <d v="2024-07-30T00:00:00"/>
    <s v="30"/>
    <s v="July"/>
    <n v="2024"/>
    <n v="127846"/>
    <n v="300191"/>
    <x v="11"/>
    <x v="0"/>
    <n v="2"/>
    <n v="21.99"/>
    <s v="N"/>
    <s v=""/>
    <s v=""/>
    <n v="0"/>
    <n v="43.98"/>
  </r>
  <r>
    <n v="202081"/>
    <d v="2024-07-08T00:00:00"/>
    <s v="08"/>
    <s v="July"/>
    <n v="2024"/>
    <n v="103843"/>
    <n v="300185"/>
    <x v="7"/>
    <x v="0"/>
    <n v="4"/>
    <n v="29.99"/>
    <s v="N"/>
    <s v=""/>
    <s v=""/>
    <n v="0"/>
    <n v="119.96"/>
  </r>
  <r>
    <n v="202081"/>
    <d v="2024-07-08T00:00:00"/>
    <s v="08"/>
    <s v="July"/>
    <n v="2024"/>
    <n v="103843"/>
    <n v="100254"/>
    <x v="9"/>
    <x v="2"/>
    <n v="1"/>
    <n v="799"/>
    <s v="N"/>
    <s v=""/>
    <s v=""/>
    <n v="0"/>
    <n v="799"/>
  </r>
  <r>
    <n v="202081"/>
    <d v="2024-07-08T00:00:00"/>
    <s v="08"/>
    <s v="July"/>
    <n v="2024"/>
    <n v="103843"/>
    <n v="200548"/>
    <x v="21"/>
    <x v="1"/>
    <n v="2"/>
    <n v="29.99"/>
    <s v="N"/>
    <s v=""/>
    <s v=""/>
    <n v="0"/>
    <n v="59.98"/>
  </r>
  <r>
    <n v="202081"/>
    <d v="2024-07-08T00:00:00"/>
    <s v="08"/>
    <s v="July"/>
    <n v="2024"/>
    <n v="103843"/>
    <n v="200549"/>
    <x v="1"/>
    <x v="1"/>
    <n v="1"/>
    <n v="18.989999999999998"/>
    <s v="N"/>
    <s v=""/>
    <s v=""/>
    <n v="0"/>
    <n v="18.989999999999998"/>
  </r>
  <r>
    <n v="202081"/>
    <d v="2024-07-08T00:00:00"/>
    <s v="08"/>
    <s v="July"/>
    <n v="2024"/>
    <n v="103843"/>
    <n v="100254"/>
    <x v="9"/>
    <x v="2"/>
    <n v="3"/>
    <n v="799"/>
    <s v="N"/>
    <s v=""/>
    <s v=""/>
    <n v="0"/>
    <n v="2397"/>
  </r>
  <r>
    <n v="202082"/>
    <d v="2024-07-31T00:00:00"/>
    <s v="31"/>
    <s v="July"/>
    <n v="2024"/>
    <n v="113298"/>
    <n v="200548"/>
    <x v="21"/>
    <x v="1"/>
    <n v="4"/>
    <n v="29.99"/>
    <s v="N"/>
    <s v=""/>
    <s v=""/>
    <n v="0"/>
    <n v="119.96"/>
  </r>
  <r>
    <n v="202082"/>
    <d v="2024-07-31T00:00:00"/>
    <s v="31"/>
    <s v="July"/>
    <n v="2024"/>
    <n v="113298"/>
    <n v="200558"/>
    <x v="12"/>
    <x v="1"/>
    <n v="5"/>
    <n v="18.989999999999998"/>
    <s v="N"/>
    <s v=""/>
    <s v=""/>
    <n v="0"/>
    <n v="94.949999999999989"/>
  </r>
  <r>
    <n v="202082"/>
    <d v="2024-07-31T00:00:00"/>
    <s v="31"/>
    <s v="July"/>
    <n v="2024"/>
    <n v="113298"/>
    <n v="300191"/>
    <x v="11"/>
    <x v="0"/>
    <n v="1"/>
    <n v="21.99"/>
    <s v="N"/>
    <s v=""/>
    <s v=""/>
    <n v="0"/>
    <n v="21.99"/>
  </r>
  <r>
    <n v="202082"/>
    <d v="2024-07-31T00:00:00"/>
    <s v="31"/>
    <s v="July"/>
    <n v="2024"/>
    <n v="113298"/>
    <n v="100249"/>
    <x v="8"/>
    <x v="2"/>
    <n v="1"/>
    <n v="249"/>
    <s v="N"/>
    <s v=""/>
    <s v=""/>
    <n v="0"/>
    <n v="249"/>
  </r>
  <r>
    <n v="202082"/>
    <d v="2024-07-31T00:00:00"/>
    <s v="31"/>
    <s v="July"/>
    <n v="2024"/>
    <n v="113298"/>
    <n v="300191"/>
    <x v="11"/>
    <x v="0"/>
    <n v="1"/>
    <n v="21.99"/>
    <s v="N"/>
    <s v=""/>
    <s v=""/>
    <n v="0"/>
    <n v="21.99"/>
  </r>
  <r>
    <n v="202083"/>
    <d v="2024-07-02T00:00:00"/>
    <s v="02"/>
    <s v="July"/>
    <n v="2024"/>
    <n v="125230"/>
    <n v="300185"/>
    <x v="7"/>
    <x v="0"/>
    <n v="3"/>
    <n v="29.99"/>
    <s v="Y"/>
    <s v="SUMMER10"/>
    <n v="0.1"/>
    <n v="8.9969999999999999"/>
    <n v="80.972999999999999"/>
  </r>
  <r>
    <n v="202083"/>
    <d v="2024-07-02T00:00:00"/>
    <s v="02"/>
    <s v="July"/>
    <n v="2024"/>
    <n v="125230"/>
    <n v="300185"/>
    <x v="7"/>
    <x v="0"/>
    <n v="1"/>
    <n v="29.99"/>
    <s v="Y"/>
    <s v="SUMMER10"/>
    <n v="0.1"/>
    <n v="2.9990000000000001"/>
    <n v="26.991"/>
  </r>
  <r>
    <n v="202084"/>
    <d v="2024-07-23T00:00:00"/>
    <s v="23"/>
    <s v="July"/>
    <n v="2024"/>
    <n v="130685"/>
    <n v="200559"/>
    <x v="3"/>
    <x v="1"/>
    <n v="1"/>
    <n v="59.99"/>
    <s v="N"/>
    <s v=""/>
    <s v=""/>
    <n v="0"/>
    <n v="59.99"/>
  </r>
  <r>
    <n v="202084"/>
    <d v="2024-07-23T00:00:00"/>
    <s v="23"/>
    <s v="July"/>
    <n v="2024"/>
    <n v="130685"/>
    <n v="300187"/>
    <x v="20"/>
    <x v="0"/>
    <n v="1"/>
    <n v="54.99"/>
    <s v="N"/>
    <s v=""/>
    <s v=""/>
    <n v="0"/>
    <n v="54.99"/>
  </r>
  <r>
    <n v="202084"/>
    <d v="2024-07-23T00:00:00"/>
    <s v="23"/>
    <s v="July"/>
    <n v="2024"/>
    <n v="130685"/>
    <n v="100254"/>
    <x v="9"/>
    <x v="2"/>
    <n v="5"/>
    <n v="799"/>
    <s v="N"/>
    <s v=""/>
    <s v=""/>
    <n v="0"/>
    <n v="3995"/>
  </r>
  <r>
    <n v="202084"/>
    <d v="2024-07-23T00:00:00"/>
    <s v="23"/>
    <s v="July"/>
    <n v="2024"/>
    <n v="130685"/>
    <n v="200556"/>
    <x v="2"/>
    <x v="1"/>
    <n v="1"/>
    <n v="64.989999999999995"/>
    <s v="N"/>
    <s v=""/>
    <s v=""/>
    <n v="0"/>
    <n v="64.989999999999995"/>
  </r>
  <r>
    <n v="202084"/>
    <d v="2024-07-23T00:00:00"/>
    <s v="23"/>
    <s v="July"/>
    <n v="2024"/>
    <n v="130685"/>
    <n v="200559"/>
    <x v="3"/>
    <x v="1"/>
    <n v="2"/>
    <n v="59.99"/>
    <s v="N"/>
    <s v=""/>
    <s v=""/>
    <n v="0"/>
    <n v="119.98"/>
  </r>
  <r>
    <n v="202085"/>
    <d v="2024-07-07T00:00:00"/>
    <s v="07"/>
    <s v="July"/>
    <n v="2024"/>
    <n v="104034"/>
    <n v="200556"/>
    <x v="2"/>
    <x v="1"/>
    <n v="1"/>
    <n v="64.989999999999995"/>
    <s v="N"/>
    <s v=""/>
    <s v=""/>
    <n v="0"/>
    <n v="64.989999999999995"/>
  </r>
  <r>
    <n v="202085"/>
    <d v="2024-07-07T00:00:00"/>
    <s v="07"/>
    <s v="July"/>
    <n v="2024"/>
    <n v="104034"/>
    <n v="200549"/>
    <x v="1"/>
    <x v="1"/>
    <n v="5"/>
    <n v="18.989999999999998"/>
    <s v="N"/>
    <s v=""/>
    <s v=""/>
    <n v="0"/>
    <n v="94.949999999999989"/>
  </r>
  <r>
    <n v="202086"/>
    <d v="2024-07-21T00:00:00"/>
    <s v="21"/>
    <s v="July"/>
    <n v="2024"/>
    <n v="118208"/>
    <n v="300191"/>
    <x v="11"/>
    <x v="0"/>
    <n v="4"/>
    <n v="21.99"/>
    <s v="Y"/>
    <s v="SUMMER10"/>
    <n v="0.1"/>
    <n v="8.7959999999999994"/>
    <n v="79.163999999999987"/>
  </r>
  <r>
    <n v="202087"/>
    <d v="2024-07-22T00:00:00"/>
    <s v="22"/>
    <s v="July"/>
    <n v="2024"/>
    <n v="114704"/>
    <n v="100248"/>
    <x v="24"/>
    <x v="2"/>
    <n v="1"/>
    <n v="199"/>
    <s v="N"/>
    <s v=""/>
    <s v=""/>
    <n v="0"/>
    <n v="199"/>
  </r>
  <r>
    <n v="202087"/>
    <d v="2024-07-22T00:00:00"/>
    <s v="22"/>
    <s v="July"/>
    <n v="2024"/>
    <n v="114704"/>
    <n v="300187"/>
    <x v="20"/>
    <x v="0"/>
    <n v="1"/>
    <n v="54.99"/>
    <s v="N"/>
    <s v=""/>
    <s v=""/>
    <n v="0"/>
    <n v="54.99"/>
  </r>
  <r>
    <n v="202087"/>
    <d v="2024-07-22T00:00:00"/>
    <s v="22"/>
    <s v="July"/>
    <n v="2024"/>
    <n v="114704"/>
    <n v="100250"/>
    <x v="16"/>
    <x v="2"/>
    <n v="4"/>
    <n v="189"/>
    <s v="N"/>
    <s v=""/>
    <s v=""/>
    <n v="0"/>
    <n v="756"/>
  </r>
  <r>
    <n v="202087"/>
    <d v="2024-07-22T00:00:00"/>
    <s v="22"/>
    <s v="July"/>
    <n v="2024"/>
    <n v="114704"/>
    <n v="300185"/>
    <x v="7"/>
    <x v="0"/>
    <n v="1"/>
    <n v="29.99"/>
    <s v="N"/>
    <s v=""/>
    <s v=""/>
    <n v="0"/>
    <n v="29.99"/>
  </r>
  <r>
    <n v="202088"/>
    <d v="2024-07-27T00:00:00"/>
    <s v="27"/>
    <s v="July"/>
    <n v="2024"/>
    <n v="112016"/>
    <n v="300185"/>
    <x v="7"/>
    <x v="0"/>
    <n v="1"/>
    <n v="29.99"/>
    <s v="Y"/>
    <s v="SUBSCRIBE10"/>
    <n v="0.1"/>
    <n v="2.9990000000000001"/>
    <n v="26.991"/>
  </r>
  <r>
    <n v="202088"/>
    <d v="2024-07-27T00:00:00"/>
    <s v="27"/>
    <s v="July"/>
    <n v="2024"/>
    <n v="112016"/>
    <n v="300185"/>
    <x v="7"/>
    <x v="0"/>
    <n v="2"/>
    <n v="29.99"/>
    <s v="Y"/>
    <s v="SUBSCRIBE10"/>
    <n v="0.1"/>
    <n v="5.9980000000000002"/>
    <n v="53.981999999999999"/>
  </r>
  <r>
    <n v="202088"/>
    <d v="2024-07-27T00:00:00"/>
    <s v="27"/>
    <s v="July"/>
    <n v="2024"/>
    <n v="112016"/>
    <n v="300187"/>
    <x v="20"/>
    <x v="0"/>
    <n v="1"/>
    <n v="54.99"/>
    <s v="Y"/>
    <s v="SUBSCRIBE10"/>
    <n v="0.1"/>
    <n v="5.4990000000000006"/>
    <n v="49.491"/>
  </r>
  <r>
    <n v="202088"/>
    <d v="2024-07-27T00:00:00"/>
    <s v="27"/>
    <s v="July"/>
    <n v="2024"/>
    <n v="112016"/>
    <n v="200559"/>
    <x v="3"/>
    <x v="1"/>
    <n v="1"/>
    <n v="59.99"/>
    <s v="Y"/>
    <s v="SUBSCRIBE10"/>
    <n v="0.1"/>
    <n v="5.9990000000000006"/>
    <n v="53.991"/>
  </r>
  <r>
    <n v="202089"/>
    <d v="2024-07-28T00:00:00"/>
    <s v="28"/>
    <s v="July"/>
    <n v="2024"/>
    <n v="107917"/>
    <n v="200559"/>
    <x v="3"/>
    <x v="1"/>
    <n v="4"/>
    <n v="59.99"/>
    <s v="N"/>
    <s v=""/>
    <s v=""/>
    <n v="0"/>
    <n v="239.96"/>
  </r>
  <r>
    <n v="202089"/>
    <d v="2024-07-28T00:00:00"/>
    <s v="28"/>
    <s v="July"/>
    <n v="2024"/>
    <n v="107917"/>
    <n v="300185"/>
    <x v="7"/>
    <x v="0"/>
    <n v="2"/>
    <n v="29.99"/>
    <s v="N"/>
    <s v=""/>
    <s v=""/>
    <n v="0"/>
    <n v="59.98"/>
  </r>
  <r>
    <n v="202089"/>
    <d v="2024-07-28T00:00:00"/>
    <s v="28"/>
    <s v="July"/>
    <n v="2024"/>
    <n v="107917"/>
    <n v="100250"/>
    <x v="16"/>
    <x v="2"/>
    <n v="4"/>
    <n v="189"/>
    <s v="N"/>
    <s v=""/>
    <s v=""/>
    <n v="0"/>
    <n v="756"/>
  </r>
  <r>
    <n v="202089"/>
    <d v="2024-07-28T00:00:00"/>
    <s v="28"/>
    <s v="July"/>
    <n v="2024"/>
    <n v="107917"/>
    <n v="300191"/>
    <x v="11"/>
    <x v="0"/>
    <n v="1"/>
    <n v="21.99"/>
    <s v="N"/>
    <s v=""/>
    <s v=""/>
    <n v="0"/>
    <n v="21.99"/>
  </r>
  <r>
    <n v="202089"/>
    <d v="2024-07-28T00:00:00"/>
    <s v="28"/>
    <s v="July"/>
    <n v="2024"/>
    <n v="107917"/>
    <n v="200554"/>
    <x v="6"/>
    <x v="1"/>
    <n v="1"/>
    <n v="67.989999999999995"/>
    <s v="N"/>
    <s v=""/>
    <s v=""/>
    <n v="0"/>
    <n v="67.989999999999995"/>
  </r>
  <r>
    <n v="202090"/>
    <d v="2024-07-16T00:00:00"/>
    <s v="16"/>
    <s v="July"/>
    <n v="2024"/>
    <n v="113863"/>
    <n v="300191"/>
    <x v="11"/>
    <x v="0"/>
    <n v="1"/>
    <n v="21.99"/>
    <s v="N"/>
    <s v=""/>
    <s v=""/>
    <n v="0"/>
    <n v="21.99"/>
  </r>
  <r>
    <n v="202091"/>
    <d v="2024-07-23T00:00:00"/>
    <s v="23"/>
    <s v="July"/>
    <n v="2024"/>
    <n v="127848"/>
    <n v="100251"/>
    <x v="14"/>
    <x v="2"/>
    <n v="3"/>
    <n v="399"/>
    <s v="Y"/>
    <s v="PADDLE15"/>
    <n v="0.15"/>
    <n v="179.54999999999998"/>
    <n v="1017.45"/>
  </r>
  <r>
    <n v="202091"/>
    <d v="2024-07-23T00:00:00"/>
    <s v="23"/>
    <s v="July"/>
    <n v="2024"/>
    <n v="127848"/>
    <n v="200556"/>
    <x v="2"/>
    <x v="1"/>
    <n v="1"/>
    <n v="64.989999999999995"/>
    <s v="Y"/>
    <s v="PADDLE15"/>
    <n v="0.15"/>
    <n v="9.7484999999999982"/>
    <n v="55.241499999999995"/>
  </r>
  <r>
    <n v="202092"/>
    <d v="2024-07-02T00:00:00"/>
    <s v="02"/>
    <s v="July"/>
    <n v="2024"/>
    <n v="106857"/>
    <n v="200549"/>
    <x v="1"/>
    <x v="1"/>
    <n v="1"/>
    <n v="18.989999999999998"/>
    <s v="Y"/>
    <s v="SUMMER10"/>
    <n v="0.1"/>
    <n v="1.899"/>
    <n v="17.090999999999998"/>
  </r>
  <r>
    <n v="202092"/>
    <d v="2024-07-02T00:00:00"/>
    <s v="02"/>
    <s v="July"/>
    <n v="2024"/>
    <n v="106857"/>
    <n v="200555"/>
    <x v="27"/>
    <x v="1"/>
    <n v="1"/>
    <n v="39.99"/>
    <s v="Y"/>
    <s v="SUMMER10"/>
    <n v="0.1"/>
    <n v="3.9990000000000006"/>
    <n v="35.991"/>
  </r>
  <r>
    <n v="202093"/>
    <d v="2024-07-15T00:00:00"/>
    <s v="15"/>
    <s v="July"/>
    <n v="2024"/>
    <n v="119666"/>
    <n v="100250"/>
    <x v="16"/>
    <x v="2"/>
    <n v="4"/>
    <n v="189"/>
    <s v="N"/>
    <s v=""/>
    <s v=""/>
    <n v="0"/>
    <n v="756"/>
  </r>
  <r>
    <n v="202094"/>
    <d v="2024-07-29T00:00:00"/>
    <s v="29"/>
    <s v="July"/>
    <n v="2024"/>
    <n v="129958"/>
    <n v="300185"/>
    <x v="7"/>
    <x v="0"/>
    <n v="4"/>
    <n v="29.99"/>
    <s v="Y"/>
    <s v="SUMMER10"/>
    <n v="0.1"/>
    <n v="11.996"/>
    <n v="107.964"/>
  </r>
  <r>
    <n v="202095"/>
    <d v="2024-07-02T00:00:00"/>
    <s v="02"/>
    <s v="July"/>
    <n v="2024"/>
    <n v="116424"/>
    <n v="200549"/>
    <x v="1"/>
    <x v="1"/>
    <n v="1"/>
    <n v="18.989999999999998"/>
    <s v="N"/>
    <s v=""/>
    <s v=""/>
    <n v="0"/>
    <n v="18.989999999999998"/>
  </r>
  <r>
    <n v="202096"/>
    <d v="2024-07-23T00:00:00"/>
    <s v="23"/>
    <s v="July"/>
    <n v="2024"/>
    <n v="120464"/>
    <n v="300191"/>
    <x v="11"/>
    <x v="0"/>
    <n v="3"/>
    <n v="21.99"/>
    <s v="N"/>
    <s v=""/>
    <s v=""/>
    <n v="0"/>
    <n v="65.97"/>
  </r>
  <r>
    <n v="202096"/>
    <d v="2024-07-23T00:00:00"/>
    <s v="23"/>
    <s v="July"/>
    <n v="2024"/>
    <n v="120464"/>
    <n v="200556"/>
    <x v="2"/>
    <x v="1"/>
    <n v="1"/>
    <n v="64.989999999999995"/>
    <s v="N"/>
    <s v=""/>
    <s v=""/>
    <n v="0"/>
    <n v="64.989999999999995"/>
  </r>
  <r>
    <n v="202097"/>
    <d v="2024-07-04T00:00:00"/>
    <s v="04"/>
    <s v="July"/>
    <n v="2024"/>
    <n v="112664"/>
    <n v="200556"/>
    <x v="2"/>
    <x v="1"/>
    <n v="1"/>
    <n v="64.989999999999995"/>
    <s v="Y"/>
    <s v="SUMMER10"/>
    <n v="0.1"/>
    <n v="6.4989999999999997"/>
    <n v="58.490999999999993"/>
  </r>
  <r>
    <n v="202098"/>
    <d v="2024-07-07T00:00:00"/>
    <s v="07"/>
    <s v="July"/>
    <n v="2024"/>
    <n v="105662"/>
    <n v="300187"/>
    <x v="20"/>
    <x v="0"/>
    <n v="1"/>
    <n v="54.99"/>
    <s v="N"/>
    <s v=""/>
    <s v=""/>
    <n v="0"/>
    <n v="54.99"/>
  </r>
  <r>
    <n v="202098"/>
    <d v="2024-07-07T00:00:00"/>
    <s v="07"/>
    <s v="July"/>
    <n v="2024"/>
    <n v="105662"/>
    <n v="300187"/>
    <x v="20"/>
    <x v="0"/>
    <n v="2"/>
    <n v="54.99"/>
    <s v="N"/>
    <s v=""/>
    <s v=""/>
    <n v="0"/>
    <n v="109.98"/>
  </r>
  <r>
    <n v="202099"/>
    <d v="2024-07-11T00:00:00"/>
    <s v="11"/>
    <s v="July"/>
    <n v="2024"/>
    <n v="102537"/>
    <n v="300187"/>
    <x v="20"/>
    <x v="0"/>
    <n v="1"/>
    <n v="54.99"/>
    <s v="N"/>
    <s v=""/>
    <s v=""/>
    <n v="0"/>
    <n v="54.99"/>
  </r>
  <r>
    <n v="202099"/>
    <d v="2024-07-11T00:00:00"/>
    <s v="11"/>
    <s v="July"/>
    <n v="2024"/>
    <n v="102537"/>
    <n v="200552"/>
    <x v="17"/>
    <x v="1"/>
    <n v="4"/>
    <n v="49.99"/>
    <s v="N"/>
    <s v=""/>
    <s v=""/>
    <n v="0"/>
    <n v="199.96"/>
  </r>
  <r>
    <n v="202099"/>
    <d v="2024-07-11T00:00:00"/>
    <s v="11"/>
    <s v="July"/>
    <n v="2024"/>
    <n v="102537"/>
    <n v="100252"/>
    <x v="5"/>
    <x v="2"/>
    <n v="1"/>
    <n v="449"/>
    <s v="N"/>
    <s v=""/>
    <s v=""/>
    <n v="0"/>
    <n v="449"/>
  </r>
  <r>
    <n v="202099"/>
    <d v="2024-07-11T00:00:00"/>
    <s v="11"/>
    <s v="July"/>
    <n v="2024"/>
    <n v="102537"/>
    <n v="100252"/>
    <x v="5"/>
    <x v="2"/>
    <n v="3"/>
    <n v="449"/>
    <s v="N"/>
    <s v=""/>
    <s v=""/>
    <n v="0"/>
    <n v="1347"/>
  </r>
  <r>
    <n v="202099"/>
    <d v="2024-07-11T00:00:00"/>
    <s v="11"/>
    <s v="July"/>
    <n v="2024"/>
    <n v="102537"/>
    <n v="100252"/>
    <x v="5"/>
    <x v="2"/>
    <n v="5"/>
    <n v="449"/>
    <s v="N"/>
    <s v=""/>
    <s v=""/>
    <n v="0"/>
    <n v="2245"/>
  </r>
  <r>
    <n v="202100"/>
    <d v="2024-07-03T00:00:00"/>
    <s v="03"/>
    <s v="July"/>
    <n v="2024"/>
    <n v="131585"/>
    <n v="300187"/>
    <x v="20"/>
    <x v="0"/>
    <n v="1"/>
    <n v="54.99"/>
    <s v="N"/>
    <s v=""/>
    <s v=""/>
    <n v="0"/>
    <n v="54.99"/>
  </r>
  <r>
    <n v="202101"/>
    <d v="2024-07-09T00:00:00"/>
    <s v="09"/>
    <s v="July"/>
    <n v="2024"/>
    <n v="112165"/>
    <n v="100250"/>
    <x v="16"/>
    <x v="2"/>
    <n v="1"/>
    <n v="189"/>
    <s v="N"/>
    <s v=""/>
    <s v=""/>
    <n v="0"/>
    <n v="189"/>
  </r>
  <r>
    <n v="202102"/>
    <d v="2024-07-27T00:00:00"/>
    <s v="27"/>
    <s v="July"/>
    <n v="2024"/>
    <n v="107197"/>
    <n v="200549"/>
    <x v="1"/>
    <x v="1"/>
    <n v="1"/>
    <n v="18.989999999999998"/>
    <s v="Y"/>
    <s v="SUMMER10"/>
    <n v="0.1"/>
    <n v="1.899"/>
    <n v="17.090999999999998"/>
  </r>
  <r>
    <n v="202102"/>
    <d v="2024-07-27T00:00:00"/>
    <s v="27"/>
    <s v="July"/>
    <n v="2024"/>
    <n v="107197"/>
    <n v="100252"/>
    <x v="5"/>
    <x v="2"/>
    <n v="1"/>
    <n v="449"/>
    <s v="Y"/>
    <s v="SUMMER10"/>
    <n v="0.1"/>
    <n v="44.900000000000006"/>
    <n v="404.1"/>
  </r>
  <r>
    <n v="202102"/>
    <d v="2024-07-27T00:00:00"/>
    <s v="27"/>
    <s v="July"/>
    <n v="2024"/>
    <n v="107197"/>
    <n v="100254"/>
    <x v="9"/>
    <x v="2"/>
    <n v="1"/>
    <n v="799"/>
    <s v="Y"/>
    <s v="SUMMER10"/>
    <n v="0.1"/>
    <n v="79.900000000000006"/>
    <n v="719.1"/>
  </r>
  <r>
    <n v="202102"/>
    <d v="2024-07-27T00:00:00"/>
    <s v="27"/>
    <s v="July"/>
    <n v="2024"/>
    <n v="107197"/>
    <n v="200549"/>
    <x v="1"/>
    <x v="1"/>
    <n v="1"/>
    <n v="18.989999999999998"/>
    <s v="Y"/>
    <s v="SUMMER10"/>
    <n v="0.1"/>
    <n v="1.899"/>
    <n v="17.090999999999998"/>
  </r>
  <r>
    <n v="202102"/>
    <d v="2024-07-27T00:00:00"/>
    <s v="27"/>
    <s v="July"/>
    <n v="2024"/>
    <n v="107197"/>
    <n v="300185"/>
    <x v="7"/>
    <x v="0"/>
    <n v="2"/>
    <n v="29.99"/>
    <s v="Y"/>
    <s v="SUMMER10"/>
    <n v="0.1"/>
    <n v="5.9980000000000002"/>
    <n v="53.981999999999999"/>
  </r>
  <r>
    <n v="202103"/>
    <d v="2024-07-03T00:00:00"/>
    <s v="03"/>
    <s v="July"/>
    <n v="2024"/>
    <n v="118641"/>
    <n v="200559"/>
    <x v="3"/>
    <x v="1"/>
    <n v="1"/>
    <n v="59.99"/>
    <s v="N"/>
    <s v=""/>
    <s v=""/>
    <n v="0"/>
    <n v="59.99"/>
  </r>
  <r>
    <n v="202103"/>
    <d v="2024-07-03T00:00:00"/>
    <s v="03"/>
    <s v="July"/>
    <n v="2024"/>
    <n v="118641"/>
    <n v="100254"/>
    <x v="9"/>
    <x v="2"/>
    <n v="2"/>
    <n v="799"/>
    <s v="N"/>
    <s v=""/>
    <s v=""/>
    <n v="0"/>
    <n v="1598"/>
  </r>
  <r>
    <n v="202103"/>
    <d v="2024-07-03T00:00:00"/>
    <s v="03"/>
    <s v="July"/>
    <n v="2024"/>
    <n v="118641"/>
    <n v="100250"/>
    <x v="16"/>
    <x v="2"/>
    <n v="1"/>
    <n v="189"/>
    <s v="N"/>
    <s v=""/>
    <s v=""/>
    <n v="0"/>
    <n v="189"/>
  </r>
  <r>
    <n v="202103"/>
    <d v="2024-07-03T00:00:00"/>
    <s v="03"/>
    <s v="July"/>
    <n v="2024"/>
    <n v="118641"/>
    <n v="300191"/>
    <x v="11"/>
    <x v="0"/>
    <n v="2"/>
    <n v="21.99"/>
    <s v="N"/>
    <s v=""/>
    <s v=""/>
    <n v="0"/>
    <n v="43.98"/>
  </r>
  <r>
    <n v="202104"/>
    <d v="2024-07-22T00:00:00"/>
    <s v="22"/>
    <s v="July"/>
    <n v="2024"/>
    <n v="129955"/>
    <n v="300191"/>
    <x v="11"/>
    <x v="0"/>
    <n v="1"/>
    <n v="21.99"/>
    <s v="N"/>
    <s v=""/>
    <s v=""/>
    <n v="0"/>
    <n v="21.99"/>
  </r>
  <r>
    <n v="202104"/>
    <d v="2024-07-22T00:00:00"/>
    <s v="22"/>
    <s v="July"/>
    <n v="2024"/>
    <n v="129955"/>
    <n v="200551"/>
    <x v="26"/>
    <x v="1"/>
    <n v="1"/>
    <n v="79.989999999999995"/>
    <s v="N"/>
    <s v=""/>
    <s v=""/>
    <n v="0"/>
    <n v="79.989999999999995"/>
  </r>
  <r>
    <n v="202105"/>
    <d v="2024-07-14T00:00:00"/>
    <s v="14"/>
    <s v="July"/>
    <n v="2024"/>
    <n v="102594"/>
    <n v="200552"/>
    <x v="17"/>
    <x v="1"/>
    <n v="1"/>
    <n v="49.99"/>
    <s v="N"/>
    <s v=""/>
    <s v=""/>
    <n v="0"/>
    <n v="49.99"/>
  </r>
  <r>
    <n v="202105"/>
    <d v="2024-07-14T00:00:00"/>
    <s v="14"/>
    <s v="July"/>
    <n v="2024"/>
    <n v="102594"/>
    <n v="100254"/>
    <x v="9"/>
    <x v="2"/>
    <n v="4"/>
    <n v="799"/>
    <s v="N"/>
    <s v=""/>
    <s v=""/>
    <n v="0"/>
    <n v="3196"/>
  </r>
  <r>
    <n v="202105"/>
    <d v="2024-07-14T00:00:00"/>
    <s v="14"/>
    <s v="July"/>
    <n v="2024"/>
    <n v="102594"/>
    <n v="200559"/>
    <x v="3"/>
    <x v="1"/>
    <n v="1"/>
    <n v="59.99"/>
    <s v="N"/>
    <s v=""/>
    <s v=""/>
    <n v="0"/>
    <n v="59.99"/>
  </r>
  <r>
    <n v="202105"/>
    <d v="2024-07-14T00:00:00"/>
    <s v="14"/>
    <s v="July"/>
    <n v="2024"/>
    <n v="102594"/>
    <n v="100250"/>
    <x v="16"/>
    <x v="2"/>
    <n v="1"/>
    <n v="189"/>
    <s v="N"/>
    <s v=""/>
    <s v=""/>
    <n v="0"/>
    <n v="189"/>
  </r>
  <r>
    <n v="202106"/>
    <d v="2024-07-07T00:00:00"/>
    <s v="07"/>
    <s v="July"/>
    <n v="2024"/>
    <n v="106698"/>
    <n v="200559"/>
    <x v="3"/>
    <x v="1"/>
    <n v="1"/>
    <n v="59.99"/>
    <s v="N"/>
    <s v=""/>
    <s v=""/>
    <n v="0"/>
    <n v="59.99"/>
  </r>
  <r>
    <n v="202106"/>
    <d v="2024-07-07T00:00:00"/>
    <s v="07"/>
    <s v="July"/>
    <n v="2024"/>
    <n v="106698"/>
    <n v="100250"/>
    <x v="16"/>
    <x v="2"/>
    <n v="1"/>
    <n v="189"/>
    <s v="N"/>
    <s v=""/>
    <s v=""/>
    <n v="0"/>
    <n v="189"/>
  </r>
  <r>
    <n v="202106"/>
    <d v="2024-07-07T00:00:00"/>
    <s v="07"/>
    <s v="July"/>
    <n v="2024"/>
    <n v="106698"/>
    <n v="100252"/>
    <x v="5"/>
    <x v="2"/>
    <n v="1"/>
    <n v="449"/>
    <s v="N"/>
    <s v=""/>
    <s v=""/>
    <n v="0"/>
    <n v="449"/>
  </r>
  <r>
    <n v="202106"/>
    <d v="2024-07-07T00:00:00"/>
    <s v="07"/>
    <s v="July"/>
    <n v="2024"/>
    <n v="106698"/>
    <n v="200559"/>
    <x v="3"/>
    <x v="1"/>
    <n v="2"/>
    <n v="59.99"/>
    <s v="N"/>
    <s v=""/>
    <s v=""/>
    <n v="0"/>
    <n v="119.98"/>
  </r>
  <r>
    <n v="202106"/>
    <d v="2024-07-07T00:00:00"/>
    <s v="07"/>
    <s v="July"/>
    <n v="2024"/>
    <n v="106698"/>
    <n v="300191"/>
    <x v="11"/>
    <x v="0"/>
    <n v="1"/>
    <n v="21.99"/>
    <s v="N"/>
    <s v=""/>
    <s v=""/>
    <n v="0"/>
    <n v="21.99"/>
  </r>
  <r>
    <n v="202107"/>
    <d v="2024-07-16T00:00:00"/>
    <s v="16"/>
    <s v="July"/>
    <n v="2024"/>
    <n v="117255"/>
    <n v="300191"/>
    <x v="11"/>
    <x v="0"/>
    <n v="1"/>
    <n v="21.99"/>
    <s v="N"/>
    <s v=""/>
    <s v=""/>
    <n v="0"/>
    <n v="21.99"/>
  </r>
  <r>
    <n v="202107"/>
    <d v="2024-07-16T00:00:00"/>
    <s v="16"/>
    <s v="July"/>
    <n v="2024"/>
    <n v="117255"/>
    <n v="300191"/>
    <x v="11"/>
    <x v="0"/>
    <n v="1"/>
    <n v="21.99"/>
    <s v="N"/>
    <s v=""/>
    <s v=""/>
    <n v="0"/>
    <n v="21.99"/>
  </r>
  <r>
    <n v="202108"/>
    <d v="2024-07-09T00:00:00"/>
    <s v="09"/>
    <s v="July"/>
    <n v="2024"/>
    <n v="106835"/>
    <n v="300187"/>
    <x v="20"/>
    <x v="0"/>
    <n v="2"/>
    <n v="54.99"/>
    <s v="N"/>
    <s v=""/>
    <s v=""/>
    <n v="0"/>
    <n v="109.98"/>
  </r>
  <r>
    <n v="202109"/>
    <d v="2024-07-25T00:00:00"/>
    <s v="25"/>
    <s v="July"/>
    <n v="2024"/>
    <n v="111400"/>
    <n v="300187"/>
    <x v="20"/>
    <x v="0"/>
    <n v="4"/>
    <n v="54.99"/>
    <s v="N"/>
    <s v=""/>
    <s v=""/>
    <n v="0"/>
    <n v="219.96"/>
  </r>
  <r>
    <n v="202110"/>
    <d v="2024-07-17T00:00:00"/>
    <s v="17"/>
    <s v="July"/>
    <n v="2024"/>
    <n v="129141"/>
    <n v="300191"/>
    <x v="11"/>
    <x v="0"/>
    <n v="1"/>
    <n v="21.99"/>
    <s v="N"/>
    <s v=""/>
    <s v=""/>
    <n v="0"/>
    <n v="21.99"/>
  </r>
  <r>
    <n v="202111"/>
    <d v="2024-07-25T00:00:00"/>
    <s v="25"/>
    <s v="July"/>
    <n v="2024"/>
    <n v="123790"/>
    <n v="100250"/>
    <x v="16"/>
    <x v="2"/>
    <n v="3"/>
    <n v="189"/>
    <s v="N"/>
    <s v=""/>
    <s v=""/>
    <n v="0"/>
    <n v="567"/>
  </r>
  <r>
    <n v="202111"/>
    <d v="2024-07-25T00:00:00"/>
    <s v="25"/>
    <s v="July"/>
    <n v="2024"/>
    <n v="123790"/>
    <n v="300187"/>
    <x v="20"/>
    <x v="0"/>
    <n v="1"/>
    <n v="54.99"/>
    <s v="N"/>
    <s v=""/>
    <s v=""/>
    <n v="0"/>
    <n v="54.99"/>
  </r>
  <r>
    <n v="202111"/>
    <d v="2024-07-25T00:00:00"/>
    <s v="25"/>
    <s v="July"/>
    <n v="2024"/>
    <n v="123790"/>
    <n v="200555"/>
    <x v="27"/>
    <x v="1"/>
    <n v="1"/>
    <n v="39.99"/>
    <s v="N"/>
    <s v=""/>
    <s v=""/>
    <n v="0"/>
    <n v="39.99"/>
  </r>
  <r>
    <n v="202111"/>
    <d v="2024-07-25T00:00:00"/>
    <s v="25"/>
    <s v="July"/>
    <n v="2024"/>
    <n v="123790"/>
    <n v="200555"/>
    <x v="27"/>
    <x v="1"/>
    <n v="1"/>
    <n v="39.99"/>
    <s v="N"/>
    <s v=""/>
    <s v=""/>
    <n v="0"/>
    <n v="39.99"/>
  </r>
  <r>
    <n v="202111"/>
    <d v="2024-07-25T00:00:00"/>
    <s v="25"/>
    <s v="July"/>
    <n v="2024"/>
    <n v="123790"/>
    <n v="200559"/>
    <x v="3"/>
    <x v="1"/>
    <n v="1"/>
    <n v="59.99"/>
    <s v="N"/>
    <s v=""/>
    <s v=""/>
    <n v="0"/>
    <n v="59.99"/>
  </r>
  <r>
    <n v="202112"/>
    <d v="2024-07-09T00:00:00"/>
    <s v="09"/>
    <s v="July"/>
    <n v="2024"/>
    <n v="127446"/>
    <n v="200549"/>
    <x v="1"/>
    <x v="1"/>
    <n v="1"/>
    <n v="18.989999999999998"/>
    <s v="N"/>
    <s v=""/>
    <s v=""/>
    <n v="0"/>
    <n v="18.989999999999998"/>
  </r>
  <r>
    <n v="202112"/>
    <d v="2024-07-09T00:00:00"/>
    <s v="09"/>
    <s v="July"/>
    <n v="2024"/>
    <n v="127446"/>
    <n v="300185"/>
    <x v="7"/>
    <x v="0"/>
    <n v="1"/>
    <n v="29.99"/>
    <s v="N"/>
    <s v=""/>
    <s v=""/>
    <n v="0"/>
    <n v="29.99"/>
  </r>
  <r>
    <n v="202112"/>
    <d v="2024-07-09T00:00:00"/>
    <s v="09"/>
    <s v="July"/>
    <n v="2024"/>
    <n v="127446"/>
    <n v="100254"/>
    <x v="9"/>
    <x v="2"/>
    <n v="2"/>
    <n v="799"/>
    <s v="N"/>
    <s v=""/>
    <s v=""/>
    <n v="0"/>
    <n v="1598"/>
  </r>
  <r>
    <n v="202113"/>
    <d v="2024-07-12T00:00:00"/>
    <s v="12"/>
    <s v="July"/>
    <n v="2024"/>
    <n v="116184"/>
    <n v="200549"/>
    <x v="1"/>
    <x v="1"/>
    <n v="1"/>
    <n v="18.989999999999998"/>
    <s v="N"/>
    <s v=""/>
    <s v=""/>
    <n v="0"/>
    <n v="18.989999999999998"/>
  </r>
  <r>
    <n v="202113"/>
    <d v="2024-07-12T00:00:00"/>
    <s v="12"/>
    <s v="July"/>
    <n v="2024"/>
    <n v="116184"/>
    <n v="200549"/>
    <x v="1"/>
    <x v="1"/>
    <n v="1"/>
    <n v="18.989999999999998"/>
    <s v="N"/>
    <s v=""/>
    <s v=""/>
    <n v="0"/>
    <n v="18.989999999999998"/>
  </r>
  <r>
    <n v="202114"/>
    <d v="2024-07-12T00:00:00"/>
    <s v="12"/>
    <s v="July"/>
    <n v="2024"/>
    <n v="130778"/>
    <n v="200559"/>
    <x v="3"/>
    <x v="1"/>
    <n v="2"/>
    <n v="59.99"/>
    <s v="N"/>
    <s v=""/>
    <s v=""/>
    <n v="0"/>
    <n v="119.98"/>
  </r>
  <r>
    <n v="202114"/>
    <d v="2024-07-12T00:00:00"/>
    <s v="12"/>
    <s v="July"/>
    <n v="2024"/>
    <n v="130778"/>
    <n v="200557"/>
    <x v="13"/>
    <x v="1"/>
    <n v="2"/>
    <n v="129.99"/>
    <s v="N"/>
    <s v=""/>
    <s v=""/>
    <n v="0"/>
    <n v="259.98"/>
  </r>
  <r>
    <n v="202114"/>
    <d v="2024-07-12T00:00:00"/>
    <s v="12"/>
    <s v="July"/>
    <n v="2024"/>
    <n v="130778"/>
    <n v="100252"/>
    <x v="5"/>
    <x v="2"/>
    <n v="4"/>
    <n v="449"/>
    <s v="N"/>
    <s v=""/>
    <s v=""/>
    <n v="0"/>
    <n v="1796"/>
  </r>
  <r>
    <n v="202114"/>
    <d v="2024-07-12T00:00:00"/>
    <s v="12"/>
    <s v="July"/>
    <n v="2024"/>
    <n v="130778"/>
    <n v="200549"/>
    <x v="1"/>
    <x v="1"/>
    <n v="4"/>
    <n v="18.989999999999998"/>
    <s v="N"/>
    <s v=""/>
    <s v=""/>
    <n v="0"/>
    <n v="75.959999999999994"/>
  </r>
  <r>
    <n v="202115"/>
    <d v="2024-07-12T00:00:00"/>
    <s v="12"/>
    <s v="July"/>
    <n v="2024"/>
    <n v="121702"/>
    <n v="300191"/>
    <x v="11"/>
    <x v="0"/>
    <n v="1"/>
    <n v="21.99"/>
    <s v="N"/>
    <s v=""/>
    <s v=""/>
    <n v="0"/>
    <n v="21.99"/>
  </r>
  <r>
    <n v="202116"/>
    <d v="2024-07-28T00:00:00"/>
    <s v="28"/>
    <s v="July"/>
    <n v="2024"/>
    <n v="106587"/>
    <n v="100253"/>
    <x v="28"/>
    <x v="2"/>
    <n v="1"/>
    <n v="279"/>
    <s v="N"/>
    <s v=""/>
    <s v=""/>
    <n v="0"/>
    <n v="279"/>
  </r>
  <r>
    <n v="202116"/>
    <d v="2024-07-28T00:00:00"/>
    <s v="28"/>
    <s v="July"/>
    <n v="2024"/>
    <n v="106587"/>
    <n v="200549"/>
    <x v="1"/>
    <x v="1"/>
    <n v="1"/>
    <n v="18.989999999999998"/>
    <s v="N"/>
    <s v=""/>
    <s v=""/>
    <n v="0"/>
    <n v="18.989999999999998"/>
  </r>
  <r>
    <n v="202117"/>
    <d v="2024-07-02T00:00:00"/>
    <s v="02"/>
    <s v="July"/>
    <n v="2024"/>
    <n v="111590"/>
    <n v="300191"/>
    <x v="11"/>
    <x v="0"/>
    <n v="1"/>
    <n v="21.99"/>
    <s v="N"/>
    <s v=""/>
    <s v=""/>
    <n v="0"/>
    <n v="21.99"/>
  </r>
  <r>
    <n v="202117"/>
    <d v="2024-07-02T00:00:00"/>
    <s v="02"/>
    <s v="July"/>
    <n v="2024"/>
    <n v="111590"/>
    <n v="200549"/>
    <x v="1"/>
    <x v="1"/>
    <n v="4"/>
    <n v="18.989999999999998"/>
    <s v="N"/>
    <s v=""/>
    <s v=""/>
    <n v="0"/>
    <n v="75.959999999999994"/>
  </r>
  <r>
    <n v="202117"/>
    <d v="2024-07-02T00:00:00"/>
    <s v="02"/>
    <s v="July"/>
    <n v="2024"/>
    <n v="111590"/>
    <n v="200556"/>
    <x v="2"/>
    <x v="1"/>
    <n v="4"/>
    <n v="64.989999999999995"/>
    <s v="N"/>
    <s v=""/>
    <s v=""/>
    <n v="0"/>
    <n v="259.95999999999998"/>
  </r>
  <r>
    <n v="202117"/>
    <d v="2024-07-02T00:00:00"/>
    <s v="02"/>
    <s v="July"/>
    <n v="2024"/>
    <n v="111590"/>
    <n v="300185"/>
    <x v="7"/>
    <x v="0"/>
    <n v="3"/>
    <n v="29.99"/>
    <s v="N"/>
    <s v=""/>
    <s v=""/>
    <n v="0"/>
    <n v="89.97"/>
  </r>
  <r>
    <n v="202117"/>
    <d v="2024-07-02T00:00:00"/>
    <s v="02"/>
    <s v="July"/>
    <n v="2024"/>
    <n v="111590"/>
    <n v="200559"/>
    <x v="3"/>
    <x v="1"/>
    <n v="1"/>
    <n v="59.99"/>
    <s v="N"/>
    <s v=""/>
    <s v=""/>
    <n v="0"/>
    <n v="59.99"/>
  </r>
  <r>
    <n v="202117"/>
    <d v="2024-07-02T00:00:00"/>
    <s v="02"/>
    <s v="July"/>
    <n v="2024"/>
    <n v="111590"/>
    <n v="100252"/>
    <x v="5"/>
    <x v="2"/>
    <n v="4"/>
    <n v="449"/>
    <s v="N"/>
    <s v=""/>
    <s v=""/>
    <n v="0"/>
    <n v="1796"/>
  </r>
  <r>
    <n v="202118"/>
    <d v="2024-07-15T00:00:00"/>
    <s v="15"/>
    <s v="July"/>
    <n v="2024"/>
    <n v="104777"/>
    <n v="200559"/>
    <x v="3"/>
    <x v="1"/>
    <n v="4"/>
    <n v="59.99"/>
    <s v="N"/>
    <s v=""/>
    <s v=""/>
    <n v="0"/>
    <n v="239.96"/>
  </r>
  <r>
    <n v="202119"/>
    <d v="2024-07-20T00:00:00"/>
    <s v="20"/>
    <s v="July"/>
    <n v="2024"/>
    <n v="114792"/>
    <n v="300189"/>
    <x v="10"/>
    <x v="0"/>
    <n v="1"/>
    <n v="24.99"/>
    <s v="Y"/>
    <s v="SUBSCRIBE10"/>
    <n v="0.1"/>
    <n v="2.4990000000000001"/>
    <n v="22.491"/>
  </r>
  <r>
    <n v="202120"/>
    <d v="2024-07-10T00:00:00"/>
    <s v="10"/>
    <s v="July"/>
    <n v="2024"/>
    <n v="112659"/>
    <n v="300185"/>
    <x v="7"/>
    <x v="0"/>
    <n v="1"/>
    <n v="29.99"/>
    <s v="Y"/>
    <s v="PADDLE15"/>
    <n v="0.15"/>
    <n v="4.4984999999999999"/>
    <n v="25.491499999999998"/>
  </r>
  <r>
    <n v="202121"/>
    <d v="2024-07-07T00:00:00"/>
    <s v="07"/>
    <s v="July"/>
    <n v="2024"/>
    <n v="130926"/>
    <n v="100252"/>
    <x v="5"/>
    <x v="2"/>
    <n v="1"/>
    <n v="449"/>
    <s v="N"/>
    <s v=""/>
    <s v=""/>
    <n v="0"/>
    <n v="449"/>
  </r>
  <r>
    <n v="202121"/>
    <d v="2024-07-07T00:00:00"/>
    <s v="07"/>
    <s v="July"/>
    <n v="2024"/>
    <n v="130926"/>
    <n v="200556"/>
    <x v="2"/>
    <x v="1"/>
    <n v="1"/>
    <n v="64.989999999999995"/>
    <s v="N"/>
    <s v=""/>
    <s v=""/>
    <n v="0"/>
    <n v="64.989999999999995"/>
  </r>
  <r>
    <n v="202121"/>
    <d v="2024-07-07T00:00:00"/>
    <s v="07"/>
    <s v="July"/>
    <n v="2024"/>
    <n v="130926"/>
    <n v="300191"/>
    <x v="11"/>
    <x v="0"/>
    <n v="1"/>
    <n v="21.99"/>
    <s v="N"/>
    <s v=""/>
    <s v=""/>
    <n v="0"/>
    <n v="21.99"/>
  </r>
  <r>
    <n v="202121"/>
    <d v="2024-07-07T00:00:00"/>
    <s v="07"/>
    <s v="July"/>
    <n v="2024"/>
    <n v="130926"/>
    <n v="100253"/>
    <x v="28"/>
    <x v="2"/>
    <n v="1"/>
    <n v="279"/>
    <s v="N"/>
    <s v=""/>
    <s v=""/>
    <n v="0"/>
    <n v="279"/>
  </r>
  <r>
    <n v="202121"/>
    <d v="2024-07-07T00:00:00"/>
    <s v="07"/>
    <s v="July"/>
    <n v="2024"/>
    <n v="130926"/>
    <n v="300191"/>
    <x v="11"/>
    <x v="0"/>
    <n v="1"/>
    <n v="21.99"/>
    <s v="N"/>
    <s v=""/>
    <s v=""/>
    <n v="0"/>
    <n v="21.99"/>
  </r>
  <r>
    <n v="202122"/>
    <d v="2024-07-24T00:00:00"/>
    <s v="24"/>
    <s v="July"/>
    <n v="2024"/>
    <n v="126862"/>
    <n v="300191"/>
    <x v="11"/>
    <x v="0"/>
    <n v="1"/>
    <n v="21.99"/>
    <s v="N"/>
    <s v=""/>
    <s v=""/>
    <n v="0"/>
    <n v="21.99"/>
  </r>
  <r>
    <n v="202122"/>
    <d v="2024-07-24T00:00:00"/>
    <s v="24"/>
    <s v="July"/>
    <n v="2024"/>
    <n v="126862"/>
    <n v="100255"/>
    <x v="22"/>
    <x v="2"/>
    <n v="1"/>
    <n v="1299"/>
    <s v="N"/>
    <s v=""/>
    <s v=""/>
    <n v="0"/>
    <n v="1299"/>
  </r>
  <r>
    <n v="202122"/>
    <d v="2024-07-24T00:00:00"/>
    <s v="24"/>
    <s v="July"/>
    <n v="2024"/>
    <n v="126862"/>
    <n v="300187"/>
    <x v="20"/>
    <x v="0"/>
    <n v="1"/>
    <n v="54.99"/>
    <s v="N"/>
    <s v=""/>
    <s v=""/>
    <n v="0"/>
    <n v="54.99"/>
  </r>
  <r>
    <n v="202122"/>
    <d v="2024-07-24T00:00:00"/>
    <s v="24"/>
    <s v="July"/>
    <n v="2024"/>
    <n v="126862"/>
    <n v="100250"/>
    <x v="16"/>
    <x v="2"/>
    <n v="2"/>
    <n v="189"/>
    <s v="N"/>
    <s v=""/>
    <s v=""/>
    <n v="0"/>
    <n v="378"/>
  </r>
  <r>
    <n v="202123"/>
    <d v="2024-07-10T00:00:00"/>
    <s v="10"/>
    <s v="July"/>
    <n v="2024"/>
    <n v="106824"/>
    <n v="100250"/>
    <x v="16"/>
    <x v="2"/>
    <n v="1"/>
    <n v="189"/>
    <s v="Y"/>
    <s v="SUMMER10"/>
    <n v="0.1"/>
    <n v="18.900000000000002"/>
    <n v="170.1"/>
  </r>
  <r>
    <n v="202123"/>
    <d v="2024-07-10T00:00:00"/>
    <s v="10"/>
    <s v="July"/>
    <n v="2024"/>
    <n v="106824"/>
    <n v="100254"/>
    <x v="9"/>
    <x v="2"/>
    <n v="2"/>
    <n v="799"/>
    <s v="Y"/>
    <s v="SUMMER10"/>
    <n v="0.1"/>
    <n v="159.80000000000001"/>
    <n v="1438.2"/>
  </r>
  <r>
    <n v="202124"/>
    <d v="2024-07-17T00:00:00"/>
    <s v="17"/>
    <s v="July"/>
    <n v="2024"/>
    <n v="128966"/>
    <n v="300185"/>
    <x v="7"/>
    <x v="0"/>
    <n v="3"/>
    <n v="29.99"/>
    <s v="Y"/>
    <s v="SUBSCRIBE10"/>
    <n v="0.1"/>
    <n v="8.9969999999999999"/>
    <n v="80.972999999999999"/>
  </r>
  <r>
    <n v="202125"/>
    <d v="2024-07-29T00:00:00"/>
    <s v="29"/>
    <s v="July"/>
    <n v="2024"/>
    <n v="121212"/>
    <n v="100252"/>
    <x v="5"/>
    <x v="2"/>
    <n v="1"/>
    <n v="449"/>
    <s v="Y"/>
    <s v="PADDLE15"/>
    <n v="0.15"/>
    <n v="67.349999999999994"/>
    <n v="381.65"/>
  </r>
  <r>
    <n v="202125"/>
    <d v="2024-07-29T00:00:00"/>
    <s v="29"/>
    <s v="July"/>
    <n v="2024"/>
    <n v="121212"/>
    <n v="200559"/>
    <x v="3"/>
    <x v="1"/>
    <n v="4"/>
    <n v="59.99"/>
    <s v="Y"/>
    <s v="PADDLE15"/>
    <n v="0.15"/>
    <n v="35.994"/>
    <n v="203.96600000000001"/>
  </r>
  <r>
    <n v="202126"/>
    <d v="2024-07-02T00:00:00"/>
    <s v="02"/>
    <s v="July"/>
    <n v="2024"/>
    <n v="108529"/>
    <n v="200558"/>
    <x v="12"/>
    <x v="1"/>
    <n v="4"/>
    <n v="18.989999999999998"/>
    <s v="N"/>
    <s v=""/>
    <s v=""/>
    <n v="0"/>
    <n v="75.959999999999994"/>
  </r>
  <r>
    <n v="202126"/>
    <d v="2024-07-02T00:00:00"/>
    <s v="02"/>
    <s v="July"/>
    <n v="2024"/>
    <n v="108529"/>
    <n v="300188"/>
    <x v="23"/>
    <x v="0"/>
    <n v="5"/>
    <n v="64.989999999999995"/>
    <s v="N"/>
    <s v=""/>
    <s v=""/>
    <n v="0"/>
    <n v="324.95"/>
  </r>
  <r>
    <n v="202126"/>
    <d v="2024-07-02T00:00:00"/>
    <s v="02"/>
    <s v="July"/>
    <n v="2024"/>
    <n v="108529"/>
    <n v="200559"/>
    <x v="3"/>
    <x v="1"/>
    <n v="1"/>
    <n v="59.99"/>
    <s v="N"/>
    <s v=""/>
    <s v=""/>
    <n v="0"/>
    <n v="59.99"/>
  </r>
  <r>
    <n v="202127"/>
    <d v="2024-07-27T00:00:00"/>
    <s v="27"/>
    <s v="July"/>
    <n v="2024"/>
    <n v="110114"/>
    <n v="100250"/>
    <x v="16"/>
    <x v="2"/>
    <n v="3"/>
    <n v="189"/>
    <s v="N"/>
    <s v=""/>
    <s v=""/>
    <n v="0"/>
    <n v="567"/>
  </r>
  <r>
    <n v="202128"/>
    <d v="2024-07-09T00:00:00"/>
    <s v="09"/>
    <s v="July"/>
    <n v="2024"/>
    <n v="114152"/>
    <n v="200554"/>
    <x v="6"/>
    <x v="1"/>
    <n v="4"/>
    <n v="67.989999999999995"/>
    <s v="N"/>
    <s v=""/>
    <s v=""/>
    <n v="0"/>
    <n v="271.95999999999998"/>
  </r>
  <r>
    <n v="202129"/>
    <d v="2024-07-28T00:00:00"/>
    <s v="28"/>
    <s v="July"/>
    <n v="2024"/>
    <n v="113334"/>
    <n v="100252"/>
    <x v="5"/>
    <x v="2"/>
    <n v="1"/>
    <n v="449"/>
    <s v="N"/>
    <s v=""/>
    <s v=""/>
    <n v="0"/>
    <n v="449"/>
  </r>
  <r>
    <n v="202129"/>
    <d v="2024-07-28T00:00:00"/>
    <s v="28"/>
    <s v="July"/>
    <n v="2024"/>
    <n v="113334"/>
    <n v="300191"/>
    <x v="11"/>
    <x v="0"/>
    <n v="1"/>
    <n v="21.99"/>
    <s v="N"/>
    <s v=""/>
    <s v=""/>
    <n v="0"/>
    <n v="21.99"/>
  </r>
  <r>
    <n v="202129"/>
    <d v="2024-07-28T00:00:00"/>
    <s v="28"/>
    <s v="July"/>
    <n v="2024"/>
    <n v="113334"/>
    <n v="200549"/>
    <x v="1"/>
    <x v="1"/>
    <n v="1"/>
    <n v="18.989999999999998"/>
    <s v="N"/>
    <s v=""/>
    <s v=""/>
    <n v="0"/>
    <n v="18.989999999999998"/>
  </r>
  <r>
    <n v="202129"/>
    <d v="2024-07-28T00:00:00"/>
    <s v="28"/>
    <s v="July"/>
    <n v="2024"/>
    <n v="113334"/>
    <n v="300191"/>
    <x v="11"/>
    <x v="0"/>
    <n v="1"/>
    <n v="21.99"/>
    <s v="N"/>
    <s v=""/>
    <s v=""/>
    <n v="0"/>
    <n v="21.99"/>
  </r>
  <r>
    <n v="202130"/>
    <d v="2024-07-03T00:00:00"/>
    <s v="03"/>
    <s v="July"/>
    <n v="2024"/>
    <n v="128291"/>
    <n v="200549"/>
    <x v="1"/>
    <x v="1"/>
    <n v="1"/>
    <n v="18.989999999999998"/>
    <s v="N"/>
    <s v=""/>
    <s v=""/>
    <n v="0"/>
    <n v="18.989999999999998"/>
  </r>
  <r>
    <n v="202131"/>
    <d v="2024-07-23T00:00:00"/>
    <s v="23"/>
    <s v="July"/>
    <n v="2024"/>
    <n v="112109"/>
    <n v="200549"/>
    <x v="1"/>
    <x v="1"/>
    <n v="4"/>
    <n v="18.989999999999998"/>
    <s v="N"/>
    <s v=""/>
    <s v=""/>
    <n v="0"/>
    <n v="75.959999999999994"/>
  </r>
  <r>
    <n v="202131"/>
    <d v="2024-07-23T00:00:00"/>
    <s v="23"/>
    <s v="July"/>
    <n v="2024"/>
    <n v="112109"/>
    <n v="300185"/>
    <x v="7"/>
    <x v="0"/>
    <n v="1"/>
    <n v="29.99"/>
    <s v="N"/>
    <s v=""/>
    <s v=""/>
    <n v="0"/>
    <n v="29.99"/>
  </r>
  <r>
    <n v="202132"/>
    <d v="2024-07-29T00:00:00"/>
    <s v="29"/>
    <s v="July"/>
    <n v="2024"/>
    <n v="106610"/>
    <n v="300185"/>
    <x v="7"/>
    <x v="0"/>
    <n v="3"/>
    <n v="29.99"/>
    <s v="Y"/>
    <s v="SUMMER10"/>
    <n v="0.1"/>
    <n v="8.9969999999999999"/>
    <n v="80.972999999999999"/>
  </r>
  <r>
    <n v="202133"/>
    <d v="2024-07-18T00:00:00"/>
    <s v="18"/>
    <s v="July"/>
    <n v="2024"/>
    <n v="107767"/>
    <n v="100251"/>
    <x v="14"/>
    <x v="2"/>
    <n v="1"/>
    <n v="399"/>
    <s v="N"/>
    <s v=""/>
    <s v=""/>
    <n v="0"/>
    <n v="399"/>
  </r>
  <r>
    <n v="202133"/>
    <d v="2024-07-18T00:00:00"/>
    <s v="18"/>
    <s v="July"/>
    <n v="2024"/>
    <n v="107767"/>
    <n v="200556"/>
    <x v="2"/>
    <x v="1"/>
    <n v="3"/>
    <n v="64.989999999999995"/>
    <s v="N"/>
    <s v=""/>
    <s v=""/>
    <n v="0"/>
    <n v="194.96999999999997"/>
  </r>
  <r>
    <n v="202133"/>
    <d v="2024-07-18T00:00:00"/>
    <s v="18"/>
    <s v="July"/>
    <n v="2024"/>
    <n v="107767"/>
    <n v="200556"/>
    <x v="2"/>
    <x v="1"/>
    <n v="1"/>
    <n v="64.989999999999995"/>
    <s v="N"/>
    <s v=""/>
    <s v=""/>
    <n v="0"/>
    <n v="64.989999999999995"/>
  </r>
  <r>
    <n v="202133"/>
    <d v="2024-07-18T00:00:00"/>
    <s v="18"/>
    <s v="July"/>
    <n v="2024"/>
    <n v="107767"/>
    <n v="100252"/>
    <x v="5"/>
    <x v="2"/>
    <n v="1"/>
    <n v="449"/>
    <s v="N"/>
    <s v=""/>
    <s v=""/>
    <n v="0"/>
    <n v="449"/>
  </r>
  <r>
    <n v="202134"/>
    <d v="2024-07-08T00:00:00"/>
    <s v="08"/>
    <s v="July"/>
    <n v="2024"/>
    <n v="128796"/>
    <n v="200548"/>
    <x v="21"/>
    <x v="1"/>
    <n v="1"/>
    <n v="29.99"/>
    <s v="N"/>
    <s v=""/>
    <s v=""/>
    <n v="0"/>
    <n v="29.99"/>
  </r>
  <r>
    <n v="202134"/>
    <d v="2024-07-08T00:00:00"/>
    <s v="08"/>
    <s v="July"/>
    <n v="2024"/>
    <n v="128796"/>
    <n v="200559"/>
    <x v="3"/>
    <x v="1"/>
    <n v="1"/>
    <n v="59.99"/>
    <s v="N"/>
    <s v=""/>
    <s v=""/>
    <n v="0"/>
    <n v="59.99"/>
  </r>
  <r>
    <n v="202134"/>
    <d v="2024-07-08T00:00:00"/>
    <s v="08"/>
    <s v="July"/>
    <n v="2024"/>
    <n v="128796"/>
    <n v="200549"/>
    <x v="1"/>
    <x v="1"/>
    <n v="1"/>
    <n v="18.989999999999998"/>
    <s v="N"/>
    <s v=""/>
    <s v=""/>
    <n v="0"/>
    <n v="18.989999999999998"/>
  </r>
  <r>
    <n v="202134"/>
    <d v="2024-07-08T00:00:00"/>
    <s v="08"/>
    <s v="July"/>
    <n v="2024"/>
    <n v="128796"/>
    <n v="200558"/>
    <x v="12"/>
    <x v="1"/>
    <n v="1"/>
    <n v="18.989999999999998"/>
    <s v="N"/>
    <s v=""/>
    <s v=""/>
    <n v="0"/>
    <n v="18.989999999999998"/>
  </r>
  <r>
    <n v="202135"/>
    <d v="2024-07-06T00:00:00"/>
    <s v="06"/>
    <s v="July"/>
    <n v="2024"/>
    <n v="109674"/>
    <n v="100252"/>
    <x v="5"/>
    <x v="2"/>
    <n v="1"/>
    <n v="449"/>
    <s v="N"/>
    <s v=""/>
    <s v=""/>
    <n v="0"/>
    <n v="449"/>
  </r>
  <r>
    <n v="202136"/>
    <d v="2024-07-11T00:00:00"/>
    <s v="11"/>
    <s v="July"/>
    <n v="2024"/>
    <n v="120507"/>
    <n v="200553"/>
    <x v="15"/>
    <x v="1"/>
    <n v="1"/>
    <n v="29.99"/>
    <s v="N"/>
    <s v=""/>
    <s v=""/>
    <n v="0"/>
    <n v="29.99"/>
  </r>
  <r>
    <n v="202137"/>
    <d v="2024-07-19T00:00:00"/>
    <s v="19"/>
    <s v="July"/>
    <n v="2024"/>
    <n v="104703"/>
    <n v="100252"/>
    <x v="5"/>
    <x v="2"/>
    <n v="4"/>
    <n v="449"/>
    <s v="Y"/>
    <s v="SUBSCRIBE10"/>
    <n v="0.1"/>
    <n v="179.60000000000002"/>
    <n v="1616.4"/>
  </r>
  <r>
    <n v="202138"/>
    <d v="2024-07-05T00:00:00"/>
    <s v="05"/>
    <s v="July"/>
    <n v="2024"/>
    <n v="122886"/>
    <n v="300185"/>
    <x v="7"/>
    <x v="0"/>
    <n v="3"/>
    <n v="29.99"/>
    <s v="N"/>
    <s v=""/>
    <s v=""/>
    <n v="0"/>
    <n v="89.97"/>
  </r>
  <r>
    <n v="202139"/>
    <d v="2024-07-20T00:00:00"/>
    <s v="20"/>
    <s v="July"/>
    <n v="2024"/>
    <n v="121235"/>
    <n v="300185"/>
    <x v="7"/>
    <x v="0"/>
    <n v="1"/>
    <n v="29.99"/>
    <s v="N"/>
    <s v=""/>
    <s v=""/>
    <n v="0"/>
    <n v="29.99"/>
  </r>
  <r>
    <n v="202139"/>
    <d v="2024-07-20T00:00:00"/>
    <s v="20"/>
    <s v="July"/>
    <n v="2024"/>
    <n v="121235"/>
    <n v="300191"/>
    <x v="11"/>
    <x v="0"/>
    <n v="1"/>
    <n v="21.99"/>
    <s v="N"/>
    <s v=""/>
    <s v=""/>
    <n v="0"/>
    <n v="21.99"/>
  </r>
  <r>
    <n v="202139"/>
    <d v="2024-07-20T00:00:00"/>
    <s v="20"/>
    <s v="July"/>
    <n v="2024"/>
    <n v="121235"/>
    <n v="300185"/>
    <x v="7"/>
    <x v="0"/>
    <n v="1"/>
    <n v="29.99"/>
    <s v="N"/>
    <s v=""/>
    <s v=""/>
    <n v="0"/>
    <n v="29.99"/>
  </r>
  <r>
    <n v="202139"/>
    <d v="2024-07-20T00:00:00"/>
    <s v="20"/>
    <s v="July"/>
    <n v="2024"/>
    <n v="121235"/>
    <n v="200556"/>
    <x v="2"/>
    <x v="1"/>
    <n v="1"/>
    <n v="64.989999999999995"/>
    <s v="N"/>
    <s v=""/>
    <s v=""/>
    <n v="0"/>
    <n v="64.989999999999995"/>
  </r>
  <r>
    <n v="202140"/>
    <d v="2024-07-05T00:00:00"/>
    <s v="05"/>
    <s v="July"/>
    <n v="2024"/>
    <n v="108374"/>
    <n v="300185"/>
    <x v="7"/>
    <x v="0"/>
    <n v="1"/>
    <n v="29.99"/>
    <s v="N"/>
    <s v=""/>
    <s v=""/>
    <n v="0"/>
    <n v="29.99"/>
  </r>
  <r>
    <n v="202141"/>
    <d v="2024-07-29T00:00:00"/>
    <s v="29"/>
    <s v="July"/>
    <n v="2024"/>
    <n v="104053"/>
    <n v="200559"/>
    <x v="3"/>
    <x v="1"/>
    <n v="1"/>
    <n v="59.99"/>
    <s v="N"/>
    <s v=""/>
    <s v=""/>
    <n v="0"/>
    <n v="59.99"/>
  </r>
  <r>
    <n v="202141"/>
    <d v="2024-07-29T00:00:00"/>
    <s v="29"/>
    <s v="July"/>
    <n v="2024"/>
    <n v="104053"/>
    <n v="200556"/>
    <x v="2"/>
    <x v="1"/>
    <n v="1"/>
    <n v="64.989999999999995"/>
    <s v="N"/>
    <s v=""/>
    <s v=""/>
    <n v="0"/>
    <n v="64.989999999999995"/>
  </r>
  <r>
    <n v="202141"/>
    <d v="2024-07-29T00:00:00"/>
    <s v="29"/>
    <s v="July"/>
    <n v="2024"/>
    <n v="104053"/>
    <n v="100250"/>
    <x v="16"/>
    <x v="2"/>
    <n v="1"/>
    <n v="189"/>
    <s v="N"/>
    <s v=""/>
    <s v=""/>
    <n v="0"/>
    <n v="189"/>
  </r>
  <r>
    <n v="202141"/>
    <d v="2024-07-29T00:00:00"/>
    <s v="29"/>
    <s v="July"/>
    <n v="2024"/>
    <n v="104053"/>
    <n v="300185"/>
    <x v="7"/>
    <x v="0"/>
    <n v="2"/>
    <n v="29.99"/>
    <s v="N"/>
    <s v=""/>
    <s v=""/>
    <n v="0"/>
    <n v="59.98"/>
  </r>
  <r>
    <n v="202142"/>
    <d v="2024-07-07T00:00:00"/>
    <s v="07"/>
    <s v="July"/>
    <n v="2024"/>
    <n v="103404"/>
    <n v="100250"/>
    <x v="16"/>
    <x v="2"/>
    <n v="5"/>
    <n v="189"/>
    <s v="N"/>
    <s v=""/>
    <s v=""/>
    <n v="0"/>
    <n v="945"/>
  </r>
  <r>
    <n v="202142"/>
    <d v="2024-07-07T00:00:00"/>
    <s v="07"/>
    <s v="July"/>
    <n v="2024"/>
    <n v="103404"/>
    <n v="100254"/>
    <x v="9"/>
    <x v="2"/>
    <n v="4"/>
    <n v="799"/>
    <s v="N"/>
    <s v=""/>
    <s v=""/>
    <n v="0"/>
    <n v="3196"/>
  </r>
  <r>
    <n v="202143"/>
    <d v="2024-07-08T00:00:00"/>
    <s v="08"/>
    <s v="July"/>
    <n v="2024"/>
    <n v="125110"/>
    <n v="300185"/>
    <x v="7"/>
    <x v="0"/>
    <n v="1"/>
    <n v="29.99"/>
    <s v="Y"/>
    <s v="SUMMER10"/>
    <n v="0.1"/>
    <n v="2.9990000000000001"/>
    <n v="26.991"/>
  </r>
  <r>
    <n v="202144"/>
    <d v="2024-07-14T00:00:00"/>
    <s v="14"/>
    <s v="July"/>
    <n v="2024"/>
    <n v="114115"/>
    <n v="200559"/>
    <x v="3"/>
    <x v="1"/>
    <n v="1"/>
    <n v="59.99"/>
    <s v="N"/>
    <s v=""/>
    <s v=""/>
    <n v="0"/>
    <n v="59.99"/>
  </r>
  <r>
    <n v="202144"/>
    <d v="2024-07-14T00:00:00"/>
    <s v="14"/>
    <s v="July"/>
    <n v="2024"/>
    <n v="114115"/>
    <n v="100251"/>
    <x v="14"/>
    <x v="2"/>
    <n v="1"/>
    <n v="399"/>
    <s v="N"/>
    <s v=""/>
    <s v=""/>
    <n v="0"/>
    <n v="399"/>
  </r>
  <r>
    <n v="202145"/>
    <d v="2024-07-10T00:00:00"/>
    <s v="10"/>
    <s v="July"/>
    <n v="2024"/>
    <n v="113854"/>
    <n v="300191"/>
    <x v="11"/>
    <x v="0"/>
    <n v="1"/>
    <n v="21.99"/>
    <s v="N"/>
    <s v=""/>
    <s v=""/>
    <n v="0"/>
    <n v="21.99"/>
  </r>
  <r>
    <n v="202146"/>
    <d v="2024-07-14T00:00:00"/>
    <s v="14"/>
    <s v="July"/>
    <n v="2024"/>
    <n v="108292"/>
    <n v="300185"/>
    <x v="7"/>
    <x v="0"/>
    <n v="4"/>
    <n v="29.99"/>
    <s v="N"/>
    <s v=""/>
    <s v=""/>
    <n v="0"/>
    <n v="119.96"/>
  </r>
  <r>
    <n v="202147"/>
    <d v="2024-07-15T00:00:00"/>
    <s v="15"/>
    <s v="July"/>
    <n v="2024"/>
    <n v="117973"/>
    <n v="100252"/>
    <x v="5"/>
    <x v="2"/>
    <n v="3"/>
    <n v="449"/>
    <s v="N"/>
    <s v=""/>
    <s v=""/>
    <n v="0"/>
    <n v="1347"/>
  </r>
  <r>
    <n v="202148"/>
    <d v="2024-07-14T00:00:00"/>
    <s v="14"/>
    <s v="July"/>
    <n v="2024"/>
    <n v="124489"/>
    <n v="300185"/>
    <x v="7"/>
    <x v="0"/>
    <n v="1"/>
    <n v="29.99"/>
    <s v="N"/>
    <s v=""/>
    <s v=""/>
    <n v="0"/>
    <n v="29.99"/>
  </r>
  <r>
    <n v="202148"/>
    <d v="2024-07-14T00:00:00"/>
    <s v="14"/>
    <s v="July"/>
    <n v="2024"/>
    <n v="124489"/>
    <n v="300185"/>
    <x v="7"/>
    <x v="0"/>
    <n v="2"/>
    <n v="29.99"/>
    <s v="N"/>
    <s v=""/>
    <s v=""/>
    <n v="0"/>
    <n v="59.98"/>
  </r>
  <r>
    <n v="202148"/>
    <d v="2024-07-14T00:00:00"/>
    <s v="14"/>
    <s v="July"/>
    <n v="2024"/>
    <n v="124489"/>
    <n v="200559"/>
    <x v="3"/>
    <x v="1"/>
    <n v="1"/>
    <n v="59.99"/>
    <s v="N"/>
    <s v=""/>
    <s v=""/>
    <n v="0"/>
    <n v="59.99"/>
  </r>
  <r>
    <n v="202148"/>
    <d v="2024-07-14T00:00:00"/>
    <s v="14"/>
    <s v="July"/>
    <n v="2024"/>
    <n v="124489"/>
    <n v="300189"/>
    <x v="10"/>
    <x v="0"/>
    <n v="1"/>
    <n v="24.99"/>
    <s v="N"/>
    <s v=""/>
    <s v=""/>
    <n v="0"/>
    <n v="24.99"/>
  </r>
  <r>
    <n v="202149"/>
    <d v="2024-07-05T00:00:00"/>
    <s v="05"/>
    <s v="July"/>
    <n v="2024"/>
    <n v="122926"/>
    <n v="100252"/>
    <x v="5"/>
    <x v="2"/>
    <n v="1"/>
    <n v="449"/>
    <s v="N"/>
    <s v=""/>
    <s v=""/>
    <n v="0"/>
    <n v="449"/>
  </r>
  <r>
    <n v="202150"/>
    <d v="2024-07-09T00:00:00"/>
    <s v="09"/>
    <s v="July"/>
    <n v="2024"/>
    <n v="115572"/>
    <n v="100254"/>
    <x v="9"/>
    <x v="2"/>
    <n v="1"/>
    <n v="799"/>
    <s v="N"/>
    <s v=""/>
    <s v=""/>
    <n v="0"/>
    <n v="799"/>
  </r>
  <r>
    <n v="202150"/>
    <d v="2024-07-09T00:00:00"/>
    <s v="09"/>
    <s v="July"/>
    <n v="2024"/>
    <n v="115572"/>
    <n v="200559"/>
    <x v="3"/>
    <x v="1"/>
    <n v="1"/>
    <n v="59.99"/>
    <s v="N"/>
    <s v=""/>
    <s v=""/>
    <n v="0"/>
    <n v="59.99"/>
  </r>
  <r>
    <n v="202150"/>
    <d v="2024-07-09T00:00:00"/>
    <s v="09"/>
    <s v="July"/>
    <n v="2024"/>
    <n v="115572"/>
    <n v="100255"/>
    <x v="22"/>
    <x v="2"/>
    <n v="4"/>
    <n v="1299"/>
    <s v="N"/>
    <s v=""/>
    <s v=""/>
    <n v="0"/>
    <n v="5196"/>
  </r>
  <r>
    <n v="202151"/>
    <d v="2024-07-25T00:00:00"/>
    <s v="25"/>
    <s v="July"/>
    <n v="2024"/>
    <n v="107928"/>
    <n v="300190"/>
    <x v="0"/>
    <x v="0"/>
    <n v="1"/>
    <n v="35.99"/>
    <s v="N"/>
    <s v=""/>
    <s v=""/>
    <n v="0"/>
    <n v="35.99"/>
  </r>
  <r>
    <n v="202151"/>
    <d v="2024-07-25T00:00:00"/>
    <s v="25"/>
    <s v="July"/>
    <n v="2024"/>
    <n v="107928"/>
    <n v="200559"/>
    <x v="3"/>
    <x v="1"/>
    <n v="2"/>
    <n v="59.99"/>
    <s v="N"/>
    <s v=""/>
    <s v=""/>
    <n v="0"/>
    <n v="119.98"/>
  </r>
  <r>
    <n v="202151"/>
    <d v="2024-07-25T00:00:00"/>
    <s v="25"/>
    <s v="July"/>
    <n v="2024"/>
    <n v="107928"/>
    <n v="200556"/>
    <x v="2"/>
    <x v="1"/>
    <n v="2"/>
    <n v="64.989999999999995"/>
    <s v="N"/>
    <s v=""/>
    <s v=""/>
    <n v="0"/>
    <n v="129.97999999999999"/>
  </r>
  <r>
    <n v="202151"/>
    <d v="2024-07-25T00:00:00"/>
    <s v="25"/>
    <s v="July"/>
    <n v="2024"/>
    <n v="107928"/>
    <n v="300185"/>
    <x v="7"/>
    <x v="0"/>
    <n v="1"/>
    <n v="29.99"/>
    <s v="N"/>
    <s v=""/>
    <s v=""/>
    <n v="0"/>
    <n v="29.99"/>
  </r>
  <r>
    <n v="202151"/>
    <d v="2024-07-25T00:00:00"/>
    <s v="25"/>
    <s v="July"/>
    <n v="2024"/>
    <n v="107928"/>
    <n v="200549"/>
    <x v="1"/>
    <x v="1"/>
    <n v="1"/>
    <n v="18.989999999999998"/>
    <s v="N"/>
    <s v=""/>
    <s v=""/>
    <n v="0"/>
    <n v="18.989999999999998"/>
  </r>
  <r>
    <n v="202151"/>
    <d v="2024-07-25T00:00:00"/>
    <s v="25"/>
    <s v="July"/>
    <n v="2024"/>
    <n v="107928"/>
    <n v="200548"/>
    <x v="21"/>
    <x v="1"/>
    <n v="1"/>
    <n v="29.99"/>
    <s v="N"/>
    <s v=""/>
    <s v=""/>
    <n v="0"/>
    <n v="29.99"/>
  </r>
  <r>
    <n v="202152"/>
    <d v="2024-07-02T00:00:00"/>
    <s v="02"/>
    <s v="July"/>
    <n v="2024"/>
    <n v="105618"/>
    <n v="100250"/>
    <x v="16"/>
    <x v="2"/>
    <n v="4"/>
    <n v="189"/>
    <s v="Y"/>
    <s v="SUMMER10"/>
    <n v="0.1"/>
    <n v="75.600000000000009"/>
    <n v="680.4"/>
  </r>
  <r>
    <n v="202153"/>
    <d v="2024-07-25T00:00:00"/>
    <s v="25"/>
    <s v="July"/>
    <n v="2024"/>
    <n v="129122"/>
    <n v="300185"/>
    <x v="7"/>
    <x v="0"/>
    <n v="2"/>
    <n v="29.99"/>
    <s v="Y"/>
    <s v="SUMMER10"/>
    <n v="0.1"/>
    <n v="5.9980000000000002"/>
    <n v="53.981999999999999"/>
  </r>
  <r>
    <n v="202154"/>
    <d v="2024-07-24T00:00:00"/>
    <s v="24"/>
    <s v="July"/>
    <n v="2024"/>
    <n v="123836"/>
    <n v="200556"/>
    <x v="2"/>
    <x v="1"/>
    <n v="1"/>
    <n v="64.989999999999995"/>
    <s v="N"/>
    <s v=""/>
    <s v=""/>
    <n v="0"/>
    <n v="64.989999999999995"/>
  </r>
  <r>
    <n v="202155"/>
    <d v="2024-07-29T00:00:00"/>
    <s v="29"/>
    <s v="July"/>
    <n v="2024"/>
    <n v="109663"/>
    <n v="300191"/>
    <x v="11"/>
    <x v="0"/>
    <n v="1"/>
    <n v="21.99"/>
    <s v="Y"/>
    <s v="SUMMER10"/>
    <n v="0.1"/>
    <n v="2.1989999999999998"/>
    <n v="19.790999999999997"/>
  </r>
  <r>
    <n v="202155"/>
    <d v="2024-07-29T00:00:00"/>
    <s v="29"/>
    <s v="July"/>
    <n v="2024"/>
    <n v="109663"/>
    <n v="200549"/>
    <x v="1"/>
    <x v="1"/>
    <n v="3"/>
    <n v="18.989999999999998"/>
    <s v="Y"/>
    <s v="SUMMER10"/>
    <n v="0.1"/>
    <n v="5.6970000000000001"/>
    <n v="51.272999999999996"/>
  </r>
  <r>
    <n v="202155"/>
    <d v="2024-07-29T00:00:00"/>
    <s v="29"/>
    <s v="July"/>
    <n v="2024"/>
    <n v="109663"/>
    <n v="100250"/>
    <x v="16"/>
    <x v="2"/>
    <n v="1"/>
    <n v="189"/>
    <s v="Y"/>
    <s v="SUMMER10"/>
    <n v="0.1"/>
    <n v="18.900000000000002"/>
    <n v="170.1"/>
  </r>
  <r>
    <n v="202155"/>
    <d v="2024-07-29T00:00:00"/>
    <s v="29"/>
    <s v="July"/>
    <n v="2024"/>
    <n v="109663"/>
    <n v="200549"/>
    <x v="1"/>
    <x v="1"/>
    <n v="1"/>
    <n v="18.989999999999998"/>
    <s v="Y"/>
    <s v="SUMMER10"/>
    <n v="0.1"/>
    <n v="1.899"/>
    <n v="17.090999999999998"/>
  </r>
  <r>
    <n v="202156"/>
    <d v="2024-07-12T00:00:00"/>
    <s v="12"/>
    <s v="July"/>
    <n v="2024"/>
    <n v="128619"/>
    <n v="200559"/>
    <x v="3"/>
    <x v="1"/>
    <n v="1"/>
    <n v="59.99"/>
    <s v="N"/>
    <s v=""/>
    <s v=""/>
    <n v="0"/>
    <n v="59.99"/>
  </r>
  <r>
    <n v="202157"/>
    <d v="2024-07-27T00:00:00"/>
    <s v="27"/>
    <s v="July"/>
    <n v="2024"/>
    <n v="110844"/>
    <n v="100254"/>
    <x v="9"/>
    <x v="2"/>
    <n v="1"/>
    <n v="799"/>
    <s v="N"/>
    <s v=""/>
    <s v=""/>
    <n v="0"/>
    <n v="799"/>
  </r>
  <r>
    <n v="202157"/>
    <d v="2024-07-27T00:00:00"/>
    <s v="27"/>
    <s v="July"/>
    <n v="2024"/>
    <n v="110844"/>
    <n v="200559"/>
    <x v="3"/>
    <x v="1"/>
    <n v="1"/>
    <n v="59.99"/>
    <s v="N"/>
    <s v=""/>
    <s v=""/>
    <n v="0"/>
    <n v="59.99"/>
  </r>
  <r>
    <n v="202157"/>
    <d v="2024-07-27T00:00:00"/>
    <s v="27"/>
    <s v="July"/>
    <n v="2024"/>
    <n v="110844"/>
    <n v="200559"/>
    <x v="3"/>
    <x v="1"/>
    <n v="1"/>
    <n v="59.99"/>
    <s v="N"/>
    <s v=""/>
    <s v=""/>
    <n v="0"/>
    <n v="59.99"/>
  </r>
  <r>
    <n v="202157"/>
    <d v="2024-07-27T00:00:00"/>
    <s v="27"/>
    <s v="July"/>
    <n v="2024"/>
    <n v="110844"/>
    <n v="200559"/>
    <x v="3"/>
    <x v="1"/>
    <n v="1"/>
    <n v="59.99"/>
    <s v="N"/>
    <s v=""/>
    <s v=""/>
    <n v="0"/>
    <n v="59.99"/>
  </r>
  <r>
    <n v="202158"/>
    <d v="2024-07-24T00:00:00"/>
    <s v="24"/>
    <s v="July"/>
    <n v="2024"/>
    <n v="116270"/>
    <n v="100250"/>
    <x v="16"/>
    <x v="2"/>
    <n v="2"/>
    <n v="189"/>
    <s v="N"/>
    <s v=""/>
    <s v=""/>
    <n v="0"/>
    <n v="378"/>
  </r>
  <r>
    <n v="202158"/>
    <d v="2024-07-24T00:00:00"/>
    <s v="24"/>
    <s v="July"/>
    <n v="2024"/>
    <n v="116270"/>
    <n v="100255"/>
    <x v="22"/>
    <x v="2"/>
    <n v="1"/>
    <n v="1299"/>
    <s v="N"/>
    <s v=""/>
    <s v=""/>
    <n v="0"/>
    <n v="1299"/>
  </r>
  <r>
    <n v="202159"/>
    <d v="2024-07-18T00:00:00"/>
    <s v="18"/>
    <s v="July"/>
    <n v="2024"/>
    <n v="110119"/>
    <n v="100249"/>
    <x v="8"/>
    <x v="2"/>
    <n v="4"/>
    <n v="249"/>
    <s v="Y"/>
    <s v="SUMMER10"/>
    <n v="0.1"/>
    <n v="99.600000000000009"/>
    <n v="896.4"/>
  </r>
  <r>
    <n v="202160"/>
    <d v="2024-07-18T00:00:00"/>
    <s v="18"/>
    <s v="July"/>
    <n v="2024"/>
    <n v="130598"/>
    <n v="200559"/>
    <x v="3"/>
    <x v="1"/>
    <n v="4"/>
    <n v="59.99"/>
    <s v="N"/>
    <s v=""/>
    <s v=""/>
    <n v="0"/>
    <n v="239.96"/>
  </r>
  <r>
    <n v="202161"/>
    <d v="2024-07-26T00:00:00"/>
    <s v="26"/>
    <s v="July"/>
    <n v="2024"/>
    <n v="126632"/>
    <n v="200559"/>
    <x v="3"/>
    <x v="1"/>
    <n v="2"/>
    <n v="59.99"/>
    <s v="N"/>
    <s v=""/>
    <s v=""/>
    <n v="0"/>
    <n v="119.98"/>
  </r>
  <r>
    <n v="202161"/>
    <d v="2024-07-26T00:00:00"/>
    <s v="26"/>
    <s v="July"/>
    <n v="2024"/>
    <n v="126632"/>
    <n v="200559"/>
    <x v="3"/>
    <x v="1"/>
    <n v="4"/>
    <n v="59.99"/>
    <s v="N"/>
    <s v=""/>
    <s v=""/>
    <n v="0"/>
    <n v="239.96"/>
  </r>
  <r>
    <n v="202161"/>
    <d v="2024-07-26T00:00:00"/>
    <s v="26"/>
    <s v="July"/>
    <n v="2024"/>
    <n v="126632"/>
    <n v="200559"/>
    <x v="3"/>
    <x v="1"/>
    <n v="1"/>
    <n v="59.99"/>
    <s v="N"/>
    <s v=""/>
    <s v=""/>
    <n v="0"/>
    <n v="59.99"/>
  </r>
  <r>
    <n v="202161"/>
    <d v="2024-07-26T00:00:00"/>
    <s v="26"/>
    <s v="July"/>
    <n v="2024"/>
    <n v="126632"/>
    <n v="100255"/>
    <x v="22"/>
    <x v="2"/>
    <n v="1"/>
    <n v="1299"/>
    <s v="N"/>
    <s v=""/>
    <s v=""/>
    <n v="0"/>
    <n v="1299"/>
  </r>
  <r>
    <n v="202161"/>
    <d v="2024-07-26T00:00:00"/>
    <s v="26"/>
    <s v="July"/>
    <n v="2024"/>
    <n v="126632"/>
    <n v="200559"/>
    <x v="3"/>
    <x v="1"/>
    <n v="4"/>
    <n v="59.99"/>
    <s v="N"/>
    <s v=""/>
    <s v=""/>
    <n v="0"/>
    <n v="239.96"/>
  </r>
  <r>
    <n v="202161"/>
    <d v="2024-07-26T00:00:00"/>
    <s v="26"/>
    <s v="July"/>
    <n v="2024"/>
    <n v="126632"/>
    <n v="200556"/>
    <x v="2"/>
    <x v="1"/>
    <n v="1"/>
    <n v="64.989999999999995"/>
    <s v="N"/>
    <s v=""/>
    <s v=""/>
    <n v="0"/>
    <n v="64.989999999999995"/>
  </r>
  <r>
    <n v="202162"/>
    <d v="2024-07-21T00:00:00"/>
    <s v="21"/>
    <s v="July"/>
    <n v="2024"/>
    <n v="106483"/>
    <n v="300187"/>
    <x v="20"/>
    <x v="0"/>
    <n v="1"/>
    <n v="54.99"/>
    <s v="N"/>
    <s v=""/>
    <s v=""/>
    <n v="0"/>
    <n v="54.99"/>
  </r>
  <r>
    <n v="202162"/>
    <d v="2024-07-21T00:00:00"/>
    <s v="21"/>
    <s v="July"/>
    <n v="2024"/>
    <n v="106483"/>
    <n v="100256"/>
    <x v="18"/>
    <x v="2"/>
    <n v="1"/>
    <n v="1499"/>
    <s v="N"/>
    <s v=""/>
    <s v=""/>
    <n v="0"/>
    <n v="1499"/>
  </r>
  <r>
    <n v="202162"/>
    <d v="2024-07-21T00:00:00"/>
    <s v="21"/>
    <s v="July"/>
    <n v="2024"/>
    <n v="106483"/>
    <n v="200559"/>
    <x v="3"/>
    <x v="1"/>
    <n v="2"/>
    <n v="59.99"/>
    <s v="N"/>
    <s v=""/>
    <s v=""/>
    <n v="0"/>
    <n v="119.98"/>
  </r>
  <r>
    <n v="202163"/>
    <d v="2024-07-07T00:00:00"/>
    <s v="07"/>
    <s v="July"/>
    <n v="2024"/>
    <n v="120264"/>
    <n v="100253"/>
    <x v="28"/>
    <x v="2"/>
    <n v="3"/>
    <n v="279"/>
    <s v="N"/>
    <s v=""/>
    <s v=""/>
    <n v="0"/>
    <n v="837"/>
  </r>
  <r>
    <n v="202163"/>
    <d v="2024-07-07T00:00:00"/>
    <s v="07"/>
    <s v="July"/>
    <n v="2024"/>
    <n v="120264"/>
    <n v="300185"/>
    <x v="7"/>
    <x v="0"/>
    <n v="1"/>
    <n v="29.99"/>
    <s v="N"/>
    <s v=""/>
    <s v=""/>
    <n v="0"/>
    <n v="29.99"/>
  </r>
  <r>
    <n v="202163"/>
    <d v="2024-07-07T00:00:00"/>
    <s v="07"/>
    <s v="July"/>
    <n v="2024"/>
    <n v="120264"/>
    <n v="200559"/>
    <x v="3"/>
    <x v="1"/>
    <n v="1"/>
    <n v="59.99"/>
    <s v="N"/>
    <s v=""/>
    <s v=""/>
    <n v="0"/>
    <n v="59.99"/>
  </r>
  <r>
    <n v="202163"/>
    <d v="2024-07-07T00:00:00"/>
    <s v="07"/>
    <s v="July"/>
    <n v="2024"/>
    <n v="120264"/>
    <n v="200559"/>
    <x v="3"/>
    <x v="1"/>
    <n v="2"/>
    <n v="59.99"/>
    <s v="N"/>
    <s v=""/>
    <s v=""/>
    <n v="0"/>
    <n v="119.98"/>
  </r>
  <r>
    <n v="202164"/>
    <d v="2024-07-27T00:00:00"/>
    <s v="27"/>
    <s v="July"/>
    <n v="2024"/>
    <n v="111548"/>
    <n v="300185"/>
    <x v="7"/>
    <x v="0"/>
    <n v="1"/>
    <n v="29.99"/>
    <s v="N"/>
    <s v=""/>
    <s v=""/>
    <n v="0"/>
    <n v="29.99"/>
  </r>
  <r>
    <n v="202165"/>
    <d v="2024-07-03T00:00:00"/>
    <s v="03"/>
    <s v="July"/>
    <n v="2024"/>
    <n v="131042"/>
    <n v="300185"/>
    <x v="7"/>
    <x v="0"/>
    <n v="1"/>
    <n v="29.99"/>
    <s v="Y"/>
    <s v="SUMMER10"/>
    <n v="0.1"/>
    <n v="2.9990000000000001"/>
    <n v="26.991"/>
  </r>
  <r>
    <n v="202165"/>
    <d v="2024-07-03T00:00:00"/>
    <s v="03"/>
    <s v="July"/>
    <n v="2024"/>
    <n v="131042"/>
    <n v="100250"/>
    <x v="16"/>
    <x v="2"/>
    <n v="2"/>
    <n v="189"/>
    <s v="Y"/>
    <s v="SUMMER10"/>
    <n v="0.1"/>
    <n v="37.800000000000004"/>
    <n v="340.2"/>
  </r>
  <r>
    <n v="202166"/>
    <d v="2024-07-25T00:00:00"/>
    <s v="25"/>
    <s v="July"/>
    <n v="2024"/>
    <n v="118008"/>
    <n v="100250"/>
    <x v="16"/>
    <x v="2"/>
    <n v="1"/>
    <n v="189"/>
    <s v="N"/>
    <s v=""/>
    <s v=""/>
    <n v="0"/>
    <n v="189"/>
  </r>
  <r>
    <n v="202167"/>
    <d v="2024-07-09T00:00:00"/>
    <s v="09"/>
    <s v="July"/>
    <n v="2024"/>
    <n v="108046"/>
    <n v="300191"/>
    <x v="11"/>
    <x v="0"/>
    <n v="5"/>
    <n v="21.99"/>
    <s v="N"/>
    <s v=""/>
    <s v=""/>
    <n v="0"/>
    <n v="109.94999999999999"/>
  </r>
  <r>
    <n v="202167"/>
    <d v="2024-07-09T00:00:00"/>
    <s v="09"/>
    <s v="July"/>
    <n v="2024"/>
    <n v="108046"/>
    <n v="300191"/>
    <x v="11"/>
    <x v="0"/>
    <n v="4"/>
    <n v="21.99"/>
    <s v="N"/>
    <s v=""/>
    <s v=""/>
    <n v="0"/>
    <n v="87.96"/>
  </r>
  <r>
    <n v="202167"/>
    <d v="2024-07-09T00:00:00"/>
    <s v="09"/>
    <s v="July"/>
    <n v="2024"/>
    <n v="108046"/>
    <n v="300185"/>
    <x v="7"/>
    <x v="0"/>
    <n v="1"/>
    <n v="29.99"/>
    <s v="N"/>
    <s v=""/>
    <s v=""/>
    <n v="0"/>
    <n v="29.99"/>
  </r>
  <r>
    <n v="202167"/>
    <d v="2024-07-09T00:00:00"/>
    <s v="09"/>
    <s v="July"/>
    <n v="2024"/>
    <n v="108046"/>
    <n v="300185"/>
    <x v="7"/>
    <x v="0"/>
    <n v="1"/>
    <n v="29.99"/>
    <s v="N"/>
    <s v=""/>
    <s v=""/>
    <n v="0"/>
    <n v="29.99"/>
  </r>
  <r>
    <n v="202168"/>
    <d v="2024-07-20T00:00:00"/>
    <s v="20"/>
    <s v="July"/>
    <n v="2024"/>
    <n v="130360"/>
    <n v="200559"/>
    <x v="3"/>
    <x v="1"/>
    <n v="2"/>
    <n v="59.99"/>
    <s v="N"/>
    <s v=""/>
    <s v=""/>
    <n v="0"/>
    <n v="119.98"/>
  </r>
  <r>
    <n v="202169"/>
    <d v="2024-07-17T00:00:00"/>
    <s v="17"/>
    <s v="July"/>
    <n v="2024"/>
    <n v="127808"/>
    <n v="200549"/>
    <x v="1"/>
    <x v="1"/>
    <n v="3"/>
    <n v="18.989999999999998"/>
    <s v="N"/>
    <s v=""/>
    <s v=""/>
    <n v="0"/>
    <n v="56.97"/>
  </r>
  <r>
    <n v="202169"/>
    <d v="2024-07-17T00:00:00"/>
    <s v="17"/>
    <s v="July"/>
    <n v="2024"/>
    <n v="127808"/>
    <n v="300188"/>
    <x v="23"/>
    <x v="0"/>
    <n v="1"/>
    <n v="64.989999999999995"/>
    <s v="N"/>
    <s v=""/>
    <s v=""/>
    <n v="0"/>
    <n v="64.989999999999995"/>
  </r>
  <r>
    <n v="202169"/>
    <d v="2024-07-17T00:00:00"/>
    <s v="17"/>
    <s v="July"/>
    <n v="2024"/>
    <n v="127808"/>
    <n v="100252"/>
    <x v="5"/>
    <x v="2"/>
    <n v="1"/>
    <n v="449"/>
    <s v="N"/>
    <s v=""/>
    <s v=""/>
    <n v="0"/>
    <n v="449"/>
  </r>
  <r>
    <n v="202169"/>
    <d v="2024-07-17T00:00:00"/>
    <s v="17"/>
    <s v="July"/>
    <n v="2024"/>
    <n v="127808"/>
    <n v="100252"/>
    <x v="5"/>
    <x v="2"/>
    <n v="3"/>
    <n v="449"/>
    <s v="N"/>
    <s v=""/>
    <s v=""/>
    <n v="0"/>
    <n v="1347"/>
  </r>
  <r>
    <n v="202169"/>
    <d v="2024-07-17T00:00:00"/>
    <s v="17"/>
    <s v="July"/>
    <n v="2024"/>
    <n v="127808"/>
    <n v="100254"/>
    <x v="9"/>
    <x v="2"/>
    <n v="1"/>
    <n v="799"/>
    <s v="N"/>
    <s v=""/>
    <s v=""/>
    <n v="0"/>
    <n v="799"/>
  </r>
  <r>
    <n v="202170"/>
    <d v="2024-07-03T00:00:00"/>
    <s v="03"/>
    <s v="July"/>
    <n v="2024"/>
    <n v="120372"/>
    <n v="200551"/>
    <x v="26"/>
    <x v="1"/>
    <n v="1"/>
    <n v="79.989999999999995"/>
    <s v="N"/>
    <s v=""/>
    <s v=""/>
    <n v="0"/>
    <n v="79.989999999999995"/>
  </r>
  <r>
    <n v="202170"/>
    <d v="2024-07-03T00:00:00"/>
    <s v="03"/>
    <s v="July"/>
    <n v="2024"/>
    <n v="120372"/>
    <n v="300185"/>
    <x v="7"/>
    <x v="0"/>
    <n v="1"/>
    <n v="29.99"/>
    <s v="N"/>
    <s v=""/>
    <s v=""/>
    <n v="0"/>
    <n v="29.99"/>
  </r>
  <r>
    <n v="202170"/>
    <d v="2024-07-03T00:00:00"/>
    <s v="03"/>
    <s v="July"/>
    <n v="2024"/>
    <n v="120372"/>
    <n v="300191"/>
    <x v="11"/>
    <x v="0"/>
    <n v="3"/>
    <n v="21.99"/>
    <s v="N"/>
    <s v=""/>
    <s v=""/>
    <n v="0"/>
    <n v="65.97"/>
  </r>
  <r>
    <n v="202170"/>
    <d v="2024-07-03T00:00:00"/>
    <s v="03"/>
    <s v="July"/>
    <n v="2024"/>
    <n v="120372"/>
    <n v="200552"/>
    <x v="17"/>
    <x v="1"/>
    <n v="1"/>
    <n v="49.99"/>
    <s v="N"/>
    <s v=""/>
    <s v=""/>
    <n v="0"/>
    <n v="49.99"/>
  </r>
  <r>
    <n v="202170"/>
    <d v="2024-07-03T00:00:00"/>
    <s v="03"/>
    <s v="July"/>
    <n v="2024"/>
    <n v="120372"/>
    <n v="200559"/>
    <x v="3"/>
    <x v="1"/>
    <n v="1"/>
    <n v="59.99"/>
    <s v="N"/>
    <s v=""/>
    <s v=""/>
    <n v="0"/>
    <n v="59.99"/>
  </r>
  <r>
    <n v="202171"/>
    <d v="2024-07-12T00:00:00"/>
    <s v="12"/>
    <s v="July"/>
    <n v="2024"/>
    <n v="102692"/>
    <n v="200556"/>
    <x v="2"/>
    <x v="1"/>
    <n v="1"/>
    <n v="64.989999999999995"/>
    <s v="N"/>
    <s v=""/>
    <s v=""/>
    <n v="0"/>
    <n v="64.989999999999995"/>
  </r>
  <r>
    <n v="202171"/>
    <d v="2024-07-12T00:00:00"/>
    <s v="12"/>
    <s v="July"/>
    <n v="2024"/>
    <n v="102692"/>
    <n v="100250"/>
    <x v="16"/>
    <x v="2"/>
    <n v="1"/>
    <n v="189"/>
    <s v="N"/>
    <s v=""/>
    <s v=""/>
    <n v="0"/>
    <n v="18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892D9F0-5E7D-4BB8-AE47-9D2E1CB2AC8B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6" firstHeaderRow="1" firstDataRow="1" firstDataCol="1"/>
  <pivotFields count="16">
    <pivotField showAll="0"/>
    <pivotField numFmtId="14" showAll="0"/>
    <pivotField showAll="0"/>
    <pivotField showAll="0"/>
    <pivotField showAll="0"/>
    <pivotField showAll="0"/>
    <pivotField showAll="0"/>
    <pivotField axis="axisRow" showAll="0">
      <items count="30">
        <item x="25"/>
        <item x="14"/>
        <item x="21"/>
        <item x="12"/>
        <item x="22"/>
        <item x="6"/>
        <item x="9"/>
        <item x="15"/>
        <item x="10"/>
        <item x="1"/>
        <item x="11"/>
        <item x="18"/>
        <item x="27"/>
        <item x="16"/>
        <item x="2"/>
        <item x="0"/>
        <item x="8"/>
        <item x="13"/>
        <item x="3"/>
        <item x="28"/>
        <item x="7"/>
        <item x="17"/>
        <item x="24"/>
        <item x="26"/>
        <item x="23"/>
        <item x="4"/>
        <item x="5"/>
        <item x="20"/>
        <item x="19"/>
        <item t="default"/>
      </items>
    </pivotField>
    <pivotField axis="axisRow" showAll="0">
      <items count="4">
        <item x="1"/>
        <item x="0"/>
        <item x="2"/>
        <item t="default"/>
      </items>
    </pivotField>
    <pivotField dataField="1" showAll="0"/>
    <pivotField numFmtId="43" showAll="0"/>
    <pivotField showAll="0"/>
    <pivotField showAll="0"/>
    <pivotField showAll="0"/>
    <pivotField numFmtId="43" showAll="0"/>
    <pivotField numFmtId="43" showAll="0"/>
  </pivotFields>
  <rowFields count="2">
    <field x="8"/>
    <field x="7"/>
  </rowFields>
  <rowItems count="33">
    <i>
      <x/>
    </i>
    <i r="1">
      <x v="2"/>
    </i>
    <i r="1">
      <x v="3"/>
    </i>
    <i r="1">
      <x v="5"/>
    </i>
    <i r="1">
      <x v="7"/>
    </i>
    <i r="1">
      <x v="9"/>
    </i>
    <i r="1">
      <x v="12"/>
    </i>
    <i r="1">
      <x v="14"/>
    </i>
    <i r="1">
      <x v="17"/>
    </i>
    <i r="1">
      <x v="18"/>
    </i>
    <i r="1">
      <x v="21"/>
    </i>
    <i r="1">
      <x v="23"/>
    </i>
    <i r="1">
      <x v="28"/>
    </i>
    <i>
      <x v="1"/>
    </i>
    <i r="1">
      <x/>
    </i>
    <i r="1">
      <x v="8"/>
    </i>
    <i r="1">
      <x v="10"/>
    </i>
    <i r="1">
      <x v="15"/>
    </i>
    <i r="1">
      <x v="20"/>
    </i>
    <i r="1">
      <x v="24"/>
    </i>
    <i r="1">
      <x v="27"/>
    </i>
    <i>
      <x v="2"/>
    </i>
    <i r="1">
      <x v="1"/>
    </i>
    <i r="1">
      <x v="4"/>
    </i>
    <i r="1">
      <x v="6"/>
    </i>
    <i r="1">
      <x v="11"/>
    </i>
    <i r="1">
      <x v="13"/>
    </i>
    <i r="1">
      <x v="16"/>
    </i>
    <i r="1">
      <x v="19"/>
    </i>
    <i r="1">
      <x v="22"/>
    </i>
    <i r="1">
      <x v="25"/>
    </i>
    <i r="1">
      <x v="26"/>
    </i>
    <i t="grand">
      <x/>
    </i>
  </rowItems>
  <colItems count="1">
    <i/>
  </colItems>
  <dataFields count="1">
    <dataField name="Sum of Qty" fld="9" baseField="0" baseItem="0"/>
  </dataFields>
  <formats count="1">
    <format>
      <pivotArea dataOnly="0" labelOnly="1" fieldPosition="0">
        <references count="1">
          <reference field="8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74D4F26F-28E4-47D9-A7AD-ADB3D62BFB75}" name="Table1" displayName="Table1" ref="B4:D41" totalsRowShown="0">
  <autoFilter ref="B4:D41" xr:uid="{04EEE435-CC2B-4C90-8815-3438066FAF77}"/>
  <tableColumns count="3">
    <tableColumn id="1" xr3:uid="{BA7D26D1-7DEA-45C2-810A-9BA6C261C445}" name="Account Code"/>
    <tableColumn id="2" xr3:uid="{338E9242-0174-484E-9894-47E7D90DBB2D}" name="Account Name"/>
    <tableColumn id="3" xr3:uid="{52A45870-6E69-47EE-977A-C02C1AFC2B8E}" name="Account Typ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D56B2E-22E2-4676-B4E8-9E2F9C6AB3C1}" name="Table215" displayName="Table215" ref="B4:E33" totalsRowShown="0">
  <autoFilter ref="B4:E33" xr:uid="{7554A657-92E5-42D9-80A8-A38A7708EC7C}"/>
  <tableColumns count="4">
    <tableColumn id="4" xr3:uid="{780EE84A-C3FB-42AC-9AE6-84F73263AA1A}" name="Category"/>
    <tableColumn id="1" xr3:uid="{28E35A28-913A-480F-AB8C-E12395E5E066}" name="Item Name"/>
    <tableColumn id="2" xr3:uid="{91B4DB35-5936-4B58-B38A-0DA1DB949C76}" name="Item ID ERP"/>
    <tableColumn id="3" xr3:uid="{89493DB2-7B7E-404B-BD97-60292AAF8E7E}" name="Item ID POS" dataDxfId="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C095A04-2677-47B8-8EFE-4AADFD8CBE3B}" name="tblSales" displayName="tblSales" ref="A1:P662" totalsRowShown="0">
  <autoFilter ref="A1:P662" xr:uid="{7D87948A-25FE-48B9-8AA7-BE2BB9E5473B}"/>
  <tableColumns count="16">
    <tableColumn id="1" xr3:uid="{2B72EF74-3BE9-421C-9C0D-1C8C8C98E245}" name="Order ID"/>
    <tableColumn id="2" xr3:uid="{8D95CFF3-E7BE-4E44-9AAF-0C55947D3B02}" name="Date" dataDxfId="21"/>
    <tableColumn id="8" xr3:uid="{395A0942-9C1A-4128-8298-ED30EABF2A41}" name="Day" dataDxfId="20">
      <calculatedColumnFormula>TEXT(tblSales[[#This Row],[Date]],"dd")</calculatedColumnFormula>
    </tableColumn>
    <tableColumn id="20" xr3:uid="{C248CAD2-4303-4E08-8C6D-66ECA592FE6E}" name="Month" dataDxfId="19">
      <calculatedColumnFormula>TEXT(tblSales[[#This Row],[Date]],"mmmm")</calculatedColumnFormula>
    </tableColumn>
    <tableColumn id="19" xr3:uid="{C6272A8D-7B7C-4BE1-BBB9-66B30222229E}" name="Year" dataDxfId="18">
      <calculatedColumnFormula>YEAR(tblSales[[#This Row],[Date]])</calculatedColumnFormula>
    </tableColumn>
    <tableColumn id="3" xr3:uid="{B085AE1B-EB32-492A-BDC4-E759C7C20D5C}" name="Customer ID"/>
    <tableColumn id="4" xr3:uid="{2D4C2C4F-894F-446A-8F24-A7008C6A9FD9}" name="Product ID" dataDxfId="17"/>
    <tableColumn id="5" xr3:uid="{F150056E-18D3-4EF8-9224-C5EB125830D6}" name="Product Name" dataDxfId="16"/>
    <tableColumn id="6" xr3:uid="{B9BB1616-726A-428B-A8A2-A1DF60FE49C4}" name="Category" dataDxfId="15"/>
    <tableColumn id="7" xr3:uid="{759FB875-0174-448B-90D0-C96D09EBBD78}" name="Qty" dataDxfId="14"/>
    <tableColumn id="9" xr3:uid="{B1FC3A81-AF27-4FD0-B558-ADB747469D44}" name="Price" dataCellStyle="Comma"/>
    <tableColumn id="10" xr3:uid="{F52C0DE6-36CD-4421-A703-59E03A153614}" name="Coupon (Y/N)"/>
    <tableColumn id="11" xr3:uid="{1C3D8B9C-5B9B-461C-9170-E7038014AB1E}" name="Coupon Code"/>
    <tableColumn id="15" xr3:uid="{4DD92F40-8621-43F5-9252-552736B77221}" name="Coupon %" dataDxfId="13"/>
    <tableColumn id="12" xr3:uid="{9269ADAC-2713-4861-B2D4-041A3D447B19}" name="Coupon Amount" dataDxfId="12" dataCellStyle="Comma"/>
    <tableColumn id="13" xr3:uid="{35B9913A-5098-4725-8436-FE4E9CD04A81}" name="Revenue" dataDxfId="11">
      <calculatedColumnFormula>tblSales[[#This Row],[Qty]]*tblSales[[#This Row],[Price]]-tblSales[[#This Row],[Coupon Amount]]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8887E2-7E30-4C4B-ABBE-06D84353ECF5}" name="Table2" displayName="Table2" ref="B4:E16" totalsRowShown="0">
  <autoFilter ref="B4:E16" xr:uid="{958887E2-7E30-4C4B-ABBE-06D84353ECF5}"/>
  <tableColumns count="4">
    <tableColumn id="1" xr3:uid="{7B2FBD01-769E-4B6B-A5EA-6351F73FEF29}" name="Name" dataDxfId="10"/>
    <tableColumn id="2" xr3:uid="{F7E8C9E1-B824-4BFB-A4F7-0B1E633F9E8F}" name="Product" dataDxfId="9"/>
    <tableColumn id="3" xr3:uid="{B05956B8-98EB-4445-BBDC-1964C2115AF1}" name="Phone Number" dataDxfId="8"/>
    <tableColumn id="4" xr3:uid="{370B9326-521A-4CD6-9311-982C13274C65}" name="Date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DF7105-BAF0-47DB-9EAC-F2961B95266A}" name="Table15" displayName="Table15" ref="A1:B14" totalsRowShown="0">
  <autoFilter ref="A1:B14" xr:uid="{7DDF7105-BAF0-47DB-9EAC-F2961B95266A}"/>
  <tableColumns count="2">
    <tableColumn id="1" xr3:uid="{79F1D191-8E90-4650-9E50-47F1564200F8}" name="Product Name"/>
    <tableColumn id="2" xr3:uid="{E3D147D1-737E-480C-9FF5-66B13B9379FC}" name="Categor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60359-9125-4F1A-B19D-A0DE999AF043}">
  <dimension ref="B1:D41"/>
  <sheetViews>
    <sheetView workbookViewId="0"/>
  </sheetViews>
  <sheetFormatPr defaultRowHeight="14.5" x14ac:dyDescent="0.35"/>
  <cols>
    <col min="1" max="1" width="3.7265625" customWidth="1"/>
    <col min="2" max="2" width="15.7265625" customWidth="1"/>
    <col min="3" max="3" width="31.81640625" customWidth="1"/>
    <col min="4" max="4" width="15.1796875" customWidth="1"/>
  </cols>
  <sheetData>
    <row r="1" spans="2:4" s="14" customFormat="1" ht="30" customHeight="1" x14ac:dyDescent="0.5">
      <c r="B1" s="14" t="s">
        <v>125</v>
      </c>
    </row>
    <row r="4" spans="2:4" x14ac:dyDescent="0.35">
      <c r="B4" s="13" t="s">
        <v>124</v>
      </c>
      <c r="C4" s="13" t="s">
        <v>123</v>
      </c>
      <c r="D4" s="13" t="s">
        <v>122</v>
      </c>
    </row>
    <row r="5" spans="2:4" x14ac:dyDescent="0.35">
      <c r="B5">
        <v>1010</v>
      </c>
      <c r="C5" t="s">
        <v>121</v>
      </c>
      <c r="D5" t="s">
        <v>109</v>
      </c>
    </row>
    <row r="6" spans="2:4" x14ac:dyDescent="0.35">
      <c r="B6">
        <v>1015</v>
      </c>
      <c r="C6" t="s">
        <v>120</v>
      </c>
      <c r="D6" t="s">
        <v>109</v>
      </c>
    </row>
    <row r="7" spans="2:4" x14ac:dyDescent="0.35">
      <c r="B7">
        <v>1020</v>
      </c>
      <c r="C7" t="s">
        <v>119</v>
      </c>
      <c r="D7" t="s">
        <v>109</v>
      </c>
    </row>
    <row r="8" spans="2:4" x14ac:dyDescent="0.35">
      <c r="B8">
        <v>1200</v>
      </c>
      <c r="C8" t="s">
        <v>118</v>
      </c>
      <c r="D8" t="s">
        <v>109</v>
      </c>
    </row>
    <row r="9" spans="2:4" x14ac:dyDescent="0.35">
      <c r="B9">
        <v>1210</v>
      </c>
      <c r="C9" t="s">
        <v>117</v>
      </c>
      <c r="D9" t="s">
        <v>109</v>
      </c>
    </row>
    <row r="10" spans="2:4" x14ac:dyDescent="0.35">
      <c r="B10">
        <v>1300</v>
      </c>
      <c r="C10" t="s">
        <v>116</v>
      </c>
      <c r="D10" t="s">
        <v>109</v>
      </c>
    </row>
    <row r="11" spans="2:4" x14ac:dyDescent="0.35">
      <c r="B11">
        <v>1400</v>
      </c>
      <c r="C11" t="s">
        <v>115</v>
      </c>
      <c r="D11" t="s">
        <v>109</v>
      </c>
    </row>
    <row r="12" spans="2:4" x14ac:dyDescent="0.35">
      <c r="B12">
        <v>1410</v>
      </c>
      <c r="C12" t="s">
        <v>114</v>
      </c>
      <c r="D12" t="s">
        <v>109</v>
      </c>
    </row>
    <row r="13" spans="2:4" x14ac:dyDescent="0.35">
      <c r="B13">
        <v>1420</v>
      </c>
      <c r="C13" t="s">
        <v>113</v>
      </c>
      <c r="D13" t="s">
        <v>109</v>
      </c>
    </row>
    <row r="14" spans="2:4" x14ac:dyDescent="0.35">
      <c r="B14">
        <v>1500</v>
      </c>
      <c r="C14" t="s">
        <v>112</v>
      </c>
      <c r="D14" t="s">
        <v>109</v>
      </c>
    </row>
    <row r="15" spans="2:4" x14ac:dyDescent="0.35">
      <c r="B15">
        <v>1510</v>
      </c>
      <c r="C15" t="s">
        <v>111</v>
      </c>
      <c r="D15" t="s">
        <v>109</v>
      </c>
    </row>
    <row r="16" spans="2:4" x14ac:dyDescent="0.35">
      <c r="B16">
        <v>1600</v>
      </c>
      <c r="C16" t="s">
        <v>110</v>
      </c>
      <c r="D16" t="s">
        <v>109</v>
      </c>
    </row>
    <row r="17" spans="2:4" x14ac:dyDescent="0.35">
      <c r="B17">
        <v>2000</v>
      </c>
      <c r="C17" t="s">
        <v>108</v>
      </c>
      <c r="D17" t="s">
        <v>100</v>
      </c>
    </row>
    <row r="18" spans="2:4" x14ac:dyDescent="0.35">
      <c r="B18">
        <v>2100</v>
      </c>
      <c r="C18" t="s">
        <v>107</v>
      </c>
      <c r="D18" t="s">
        <v>100</v>
      </c>
    </row>
    <row r="19" spans="2:4" x14ac:dyDescent="0.35">
      <c r="B19">
        <v>2110</v>
      </c>
      <c r="C19" t="s">
        <v>106</v>
      </c>
      <c r="D19" t="s">
        <v>100</v>
      </c>
    </row>
    <row r="20" spans="2:4" x14ac:dyDescent="0.35">
      <c r="B20">
        <v>2200</v>
      </c>
      <c r="C20" t="s">
        <v>105</v>
      </c>
      <c r="D20" t="s">
        <v>100</v>
      </c>
    </row>
    <row r="21" spans="2:4" x14ac:dyDescent="0.35">
      <c r="B21">
        <v>2210</v>
      </c>
      <c r="C21" t="s">
        <v>104</v>
      </c>
      <c r="D21" t="s">
        <v>100</v>
      </c>
    </row>
    <row r="22" spans="2:4" x14ac:dyDescent="0.35">
      <c r="B22">
        <v>2300</v>
      </c>
      <c r="C22" t="s">
        <v>103</v>
      </c>
      <c r="D22" t="s">
        <v>100</v>
      </c>
    </row>
    <row r="23" spans="2:4" x14ac:dyDescent="0.35">
      <c r="B23">
        <v>2500</v>
      </c>
      <c r="C23" t="s">
        <v>102</v>
      </c>
      <c r="D23" t="s">
        <v>100</v>
      </c>
    </row>
    <row r="24" spans="2:4" x14ac:dyDescent="0.35">
      <c r="B24">
        <v>2510</v>
      </c>
      <c r="C24" t="s">
        <v>101</v>
      </c>
      <c r="D24" t="s">
        <v>100</v>
      </c>
    </row>
    <row r="25" spans="2:4" x14ac:dyDescent="0.35">
      <c r="B25">
        <v>3100</v>
      </c>
      <c r="C25" t="s">
        <v>99</v>
      </c>
      <c r="D25" t="s">
        <v>95</v>
      </c>
    </row>
    <row r="26" spans="2:4" x14ac:dyDescent="0.35">
      <c r="B26">
        <v>3200</v>
      </c>
      <c r="C26" t="s">
        <v>98</v>
      </c>
      <c r="D26" t="s">
        <v>95</v>
      </c>
    </row>
    <row r="27" spans="2:4" x14ac:dyDescent="0.35">
      <c r="B27">
        <v>3300</v>
      </c>
      <c r="C27" t="s">
        <v>97</v>
      </c>
      <c r="D27" t="s">
        <v>95</v>
      </c>
    </row>
    <row r="28" spans="2:4" x14ac:dyDescent="0.35">
      <c r="B28">
        <v>3400</v>
      </c>
      <c r="C28" t="s">
        <v>96</v>
      </c>
      <c r="D28" t="s">
        <v>95</v>
      </c>
    </row>
    <row r="29" spans="2:4" x14ac:dyDescent="0.35">
      <c r="B29">
        <v>4000</v>
      </c>
      <c r="C29" t="s">
        <v>94</v>
      </c>
      <c r="D29" t="s">
        <v>15</v>
      </c>
    </row>
    <row r="30" spans="2:4" x14ac:dyDescent="0.35">
      <c r="B30">
        <v>4050</v>
      </c>
      <c r="C30" t="s">
        <v>93</v>
      </c>
      <c r="D30" t="s">
        <v>15</v>
      </c>
    </row>
    <row r="31" spans="2:4" x14ac:dyDescent="0.35">
      <c r="B31">
        <v>4100</v>
      </c>
      <c r="C31" t="s">
        <v>92</v>
      </c>
      <c r="D31" t="s">
        <v>15</v>
      </c>
    </row>
    <row r="32" spans="2:4" x14ac:dyDescent="0.35">
      <c r="B32">
        <v>4500</v>
      </c>
      <c r="C32" t="s">
        <v>91</v>
      </c>
      <c r="D32" t="s">
        <v>15</v>
      </c>
    </row>
    <row r="33" spans="2:4" x14ac:dyDescent="0.35">
      <c r="B33">
        <v>5000</v>
      </c>
      <c r="C33" t="s">
        <v>90</v>
      </c>
      <c r="D33" t="s">
        <v>81</v>
      </c>
    </row>
    <row r="34" spans="2:4" x14ac:dyDescent="0.35">
      <c r="B34">
        <v>5100</v>
      </c>
      <c r="C34" t="s">
        <v>89</v>
      </c>
      <c r="D34" t="s">
        <v>81</v>
      </c>
    </row>
    <row r="35" spans="2:4" x14ac:dyDescent="0.35">
      <c r="B35">
        <v>5200</v>
      </c>
      <c r="C35" t="s">
        <v>88</v>
      </c>
      <c r="D35" t="s">
        <v>81</v>
      </c>
    </row>
    <row r="36" spans="2:4" x14ac:dyDescent="0.35">
      <c r="B36">
        <v>5210</v>
      </c>
      <c r="C36" t="s">
        <v>87</v>
      </c>
      <c r="D36" t="s">
        <v>81</v>
      </c>
    </row>
    <row r="37" spans="2:4" x14ac:dyDescent="0.35">
      <c r="B37">
        <v>5300</v>
      </c>
      <c r="C37" t="s">
        <v>86</v>
      </c>
      <c r="D37" t="s">
        <v>81</v>
      </c>
    </row>
    <row r="38" spans="2:4" x14ac:dyDescent="0.35">
      <c r="B38">
        <v>5400</v>
      </c>
      <c r="C38" t="s">
        <v>85</v>
      </c>
      <c r="D38" t="s">
        <v>81</v>
      </c>
    </row>
    <row r="39" spans="2:4" x14ac:dyDescent="0.35">
      <c r="B39">
        <v>5410</v>
      </c>
      <c r="C39" t="s">
        <v>84</v>
      </c>
      <c r="D39" t="s">
        <v>81</v>
      </c>
    </row>
    <row r="40" spans="2:4" x14ac:dyDescent="0.35">
      <c r="B40">
        <v>5500</v>
      </c>
      <c r="C40" t="s">
        <v>83</v>
      </c>
      <c r="D40" t="s">
        <v>81</v>
      </c>
    </row>
    <row r="41" spans="2:4" x14ac:dyDescent="0.35">
      <c r="B41">
        <v>5600</v>
      </c>
      <c r="C41" t="s">
        <v>82</v>
      </c>
      <c r="D41" t="s">
        <v>81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785B7-F7AA-44B7-9C19-D740BBA72C9E}">
  <dimension ref="B1:E33"/>
  <sheetViews>
    <sheetView workbookViewId="0">
      <selection activeCell="D5" sqref="D5"/>
    </sheetView>
  </sheetViews>
  <sheetFormatPr defaultRowHeight="14.5" x14ac:dyDescent="0.35"/>
  <cols>
    <col min="1" max="1" width="3.7265625" customWidth="1"/>
    <col min="2" max="2" width="13.54296875" customWidth="1"/>
    <col min="3" max="3" width="33.453125" customWidth="1"/>
    <col min="4" max="4" width="13.81640625" bestFit="1" customWidth="1"/>
    <col min="5" max="5" width="15" customWidth="1"/>
  </cols>
  <sheetData>
    <row r="1" spans="2:5" s="11" customFormat="1" ht="30" customHeight="1" x14ac:dyDescent="0.5">
      <c r="B1" s="11" t="s">
        <v>158</v>
      </c>
    </row>
    <row r="4" spans="2:5" x14ac:dyDescent="0.35">
      <c r="B4" t="s">
        <v>8</v>
      </c>
      <c r="C4" t="s">
        <v>157</v>
      </c>
      <c r="D4" t="s">
        <v>156</v>
      </c>
      <c r="E4" t="s">
        <v>155</v>
      </c>
    </row>
    <row r="5" spans="2:5" x14ac:dyDescent="0.35">
      <c r="B5" t="s">
        <v>17</v>
      </c>
      <c r="C5" t="s">
        <v>16</v>
      </c>
      <c r="D5">
        <v>102576</v>
      </c>
      <c r="E5" t="s">
        <v>154</v>
      </c>
    </row>
    <row r="6" spans="2:5" x14ac:dyDescent="0.35">
      <c r="B6" t="s">
        <v>21</v>
      </c>
      <c r="C6" t="s">
        <v>20</v>
      </c>
      <c r="D6">
        <v>102577</v>
      </c>
      <c r="E6" t="s">
        <v>153</v>
      </c>
    </row>
    <row r="7" spans="2:5" x14ac:dyDescent="0.35">
      <c r="B7" t="s">
        <v>21</v>
      </c>
      <c r="C7" t="s">
        <v>22</v>
      </c>
      <c r="D7">
        <v>102578</v>
      </c>
      <c r="E7" t="s">
        <v>152</v>
      </c>
    </row>
    <row r="8" spans="2:5" x14ac:dyDescent="0.35">
      <c r="B8" t="s">
        <v>21</v>
      </c>
      <c r="C8" t="s">
        <v>23</v>
      </c>
      <c r="D8">
        <v>102579</v>
      </c>
      <c r="E8" t="s">
        <v>151</v>
      </c>
    </row>
    <row r="9" spans="2:5" x14ac:dyDescent="0.35">
      <c r="B9" t="s">
        <v>25</v>
      </c>
      <c r="C9" t="s">
        <v>24</v>
      </c>
      <c r="D9">
        <v>102580</v>
      </c>
      <c r="E9" t="s">
        <v>150</v>
      </c>
    </row>
    <row r="10" spans="2:5" x14ac:dyDescent="0.35">
      <c r="B10" t="s">
        <v>25</v>
      </c>
      <c r="C10" t="s">
        <v>28</v>
      </c>
      <c r="D10">
        <v>102581</v>
      </c>
      <c r="E10" t="s">
        <v>149</v>
      </c>
    </row>
    <row r="11" spans="2:5" x14ac:dyDescent="0.35">
      <c r="B11" t="s">
        <v>21</v>
      </c>
      <c r="C11" t="s">
        <v>29</v>
      </c>
      <c r="D11">
        <v>102582</v>
      </c>
      <c r="E11" t="s">
        <v>148</v>
      </c>
    </row>
    <row r="12" spans="2:5" x14ac:dyDescent="0.35">
      <c r="B12" t="s">
        <v>17</v>
      </c>
      <c r="C12" t="s">
        <v>30</v>
      </c>
      <c r="D12">
        <v>102583</v>
      </c>
      <c r="E12" t="s">
        <v>147</v>
      </c>
    </row>
    <row r="13" spans="2:5" x14ac:dyDescent="0.35">
      <c r="B13" t="s">
        <v>25</v>
      </c>
      <c r="C13" t="s">
        <v>31</v>
      </c>
      <c r="D13">
        <v>102584</v>
      </c>
      <c r="E13" t="s">
        <v>146</v>
      </c>
    </row>
    <row r="14" spans="2:5" x14ac:dyDescent="0.35">
      <c r="B14" t="s">
        <v>25</v>
      </c>
      <c r="C14" t="s">
        <v>32</v>
      </c>
      <c r="D14">
        <v>102585</v>
      </c>
      <c r="E14" t="s">
        <v>145</v>
      </c>
    </row>
    <row r="15" spans="2:5" x14ac:dyDescent="0.35">
      <c r="B15" t="s">
        <v>17</v>
      </c>
      <c r="C15" t="s">
        <v>33</v>
      </c>
      <c r="D15">
        <v>102586</v>
      </c>
      <c r="E15" t="s">
        <v>144</v>
      </c>
    </row>
    <row r="16" spans="2:5" x14ac:dyDescent="0.35">
      <c r="B16" t="s">
        <v>17</v>
      </c>
      <c r="C16" t="s">
        <v>34</v>
      </c>
      <c r="D16">
        <v>102587</v>
      </c>
      <c r="E16" t="s">
        <v>143</v>
      </c>
    </row>
    <row r="17" spans="2:5" x14ac:dyDescent="0.35">
      <c r="B17" t="s">
        <v>21</v>
      </c>
      <c r="C17" t="s">
        <v>36</v>
      </c>
      <c r="D17">
        <v>102588</v>
      </c>
      <c r="E17" t="s">
        <v>142</v>
      </c>
    </row>
    <row r="18" spans="2:5" x14ac:dyDescent="0.35">
      <c r="B18" t="s">
        <v>21</v>
      </c>
      <c r="C18" t="s">
        <v>37</v>
      </c>
      <c r="D18">
        <v>102589</v>
      </c>
      <c r="E18" t="s">
        <v>141</v>
      </c>
    </row>
    <row r="19" spans="2:5" x14ac:dyDescent="0.35">
      <c r="B19" t="s">
        <v>25</v>
      </c>
      <c r="C19" t="s">
        <v>38</v>
      </c>
      <c r="D19">
        <v>102590</v>
      </c>
      <c r="E19" t="s">
        <v>140</v>
      </c>
    </row>
    <row r="20" spans="2:5" x14ac:dyDescent="0.35">
      <c r="B20" t="s">
        <v>21</v>
      </c>
      <c r="C20" t="s">
        <v>39</v>
      </c>
      <c r="D20">
        <v>102591</v>
      </c>
      <c r="E20" t="s">
        <v>139</v>
      </c>
    </row>
    <row r="21" spans="2:5" x14ac:dyDescent="0.35">
      <c r="B21" t="s">
        <v>25</v>
      </c>
      <c r="C21" t="s">
        <v>40</v>
      </c>
      <c r="D21">
        <v>102592</v>
      </c>
      <c r="E21" t="s">
        <v>138</v>
      </c>
    </row>
    <row r="22" spans="2:5" x14ac:dyDescent="0.35">
      <c r="B22" t="s">
        <v>21</v>
      </c>
      <c r="C22" t="s">
        <v>41</v>
      </c>
      <c r="D22">
        <v>102593</v>
      </c>
      <c r="E22" t="s">
        <v>137</v>
      </c>
    </row>
    <row r="23" spans="2:5" x14ac:dyDescent="0.35">
      <c r="B23" t="s">
        <v>25</v>
      </c>
      <c r="C23" t="s">
        <v>42</v>
      </c>
      <c r="D23">
        <v>102594</v>
      </c>
      <c r="E23" t="s">
        <v>136</v>
      </c>
    </row>
    <row r="24" spans="2:5" x14ac:dyDescent="0.35">
      <c r="B24" t="s">
        <v>21</v>
      </c>
      <c r="C24" t="s">
        <v>43</v>
      </c>
      <c r="D24">
        <v>102595</v>
      </c>
      <c r="E24" t="s">
        <v>135</v>
      </c>
    </row>
    <row r="25" spans="2:5" x14ac:dyDescent="0.35">
      <c r="B25" t="s">
        <v>17</v>
      </c>
      <c r="C25" t="s">
        <v>44</v>
      </c>
      <c r="D25">
        <v>102596</v>
      </c>
      <c r="E25" t="s">
        <v>134</v>
      </c>
    </row>
    <row r="26" spans="2:5" x14ac:dyDescent="0.35">
      <c r="B26" t="s">
        <v>21</v>
      </c>
      <c r="C26" t="s">
        <v>45</v>
      </c>
      <c r="D26">
        <v>102597</v>
      </c>
      <c r="E26" t="s">
        <v>133</v>
      </c>
    </row>
    <row r="27" spans="2:5" x14ac:dyDescent="0.35">
      <c r="B27" t="s">
        <v>25</v>
      </c>
      <c r="C27" t="s">
        <v>46</v>
      </c>
      <c r="D27">
        <v>102598</v>
      </c>
      <c r="E27" t="s">
        <v>132</v>
      </c>
    </row>
    <row r="28" spans="2:5" x14ac:dyDescent="0.35">
      <c r="B28" t="s">
        <v>17</v>
      </c>
      <c r="C28" t="s">
        <v>47</v>
      </c>
      <c r="D28">
        <v>102599</v>
      </c>
      <c r="E28" t="s">
        <v>131</v>
      </c>
    </row>
    <row r="29" spans="2:5" x14ac:dyDescent="0.35">
      <c r="B29" t="s">
        <v>25</v>
      </c>
      <c r="C29" t="s">
        <v>48</v>
      </c>
      <c r="D29">
        <v>102600</v>
      </c>
      <c r="E29" t="s">
        <v>130</v>
      </c>
    </row>
    <row r="30" spans="2:5" x14ac:dyDescent="0.35">
      <c r="B30" t="s">
        <v>17</v>
      </c>
      <c r="C30" t="s">
        <v>49</v>
      </c>
      <c r="D30">
        <v>102601</v>
      </c>
      <c r="E30" t="s">
        <v>129</v>
      </c>
    </row>
    <row r="31" spans="2:5" x14ac:dyDescent="0.35">
      <c r="B31" t="s">
        <v>21</v>
      </c>
      <c r="C31" t="s">
        <v>50</v>
      </c>
      <c r="D31">
        <v>102602</v>
      </c>
      <c r="E31" t="s">
        <v>128</v>
      </c>
    </row>
    <row r="32" spans="2:5" x14ac:dyDescent="0.35">
      <c r="B32" t="s">
        <v>21</v>
      </c>
      <c r="C32" t="s">
        <v>51</v>
      </c>
      <c r="D32">
        <v>102603</v>
      </c>
      <c r="E32" t="s">
        <v>127</v>
      </c>
    </row>
    <row r="33" spans="2:5" x14ac:dyDescent="0.35">
      <c r="B33" t="s">
        <v>25</v>
      </c>
      <c r="C33" t="s">
        <v>53</v>
      </c>
      <c r="D33">
        <v>102604</v>
      </c>
      <c r="E33" t="s">
        <v>126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70551-858D-4475-BB48-20D74C7FDF52}">
  <sheetPr>
    <tabColor theme="4"/>
  </sheetPr>
  <dimension ref="A1:T667"/>
  <sheetViews>
    <sheetView tabSelected="1" workbookViewId="0">
      <selection activeCell="N528" sqref="N528"/>
    </sheetView>
  </sheetViews>
  <sheetFormatPr defaultRowHeight="14.5" x14ac:dyDescent="0.35"/>
  <cols>
    <col min="1" max="1" width="10.81640625" bestFit="1" customWidth="1"/>
    <col min="2" max="2" width="9.453125" bestFit="1" customWidth="1"/>
    <col min="3" max="3" width="6.7265625" bestFit="1" customWidth="1"/>
    <col min="4" max="4" width="9" bestFit="1" customWidth="1"/>
    <col min="5" max="5" width="7.26953125" bestFit="1" customWidth="1"/>
    <col min="6" max="6" width="14.7265625" bestFit="1" customWidth="1"/>
    <col min="7" max="7" width="12.7265625" bestFit="1" customWidth="1"/>
    <col min="8" max="8" width="33.453125" bestFit="1" customWidth="1"/>
    <col min="9" max="9" width="11.54296875" bestFit="1" customWidth="1"/>
    <col min="10" max="10" width="6.453125" bestFit="1" customWidth="1"/>
    <col min="11" max="11" width="9.54296875" bestFit="1" customWidth="1"/>
    <col min="12" max="12" width="15.7265625" bestFit="1" customWidth="1"/>
    <col min="13" max="13" width="15.81640625" bestFit="1" customWidth="1"/>
    <col min="14" max="14" width="12.453125" bestFit="1" customWidth="1"/>
    <col min="15" max="15" width="18" bestFit="1" customWidth="1"/>
    <col min="16" max="16" width="11.26953125" bestFit="1" customWidth="1"/>
    <col min="17" max="17" width="14.54296875" bestFit="1" customWidth="1"/>
  </cols>
  <sheetData>
    <row r="1" spans="1:2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20" x14ac:dyDescent="0.35">
      <c r="A2">
        <v>201897</v>
      </c>
      <c r="B2" s="1">
        <v>45499</v>
      </c>
      <c r="C2" s="1" t="str">
        <f>TEXT(tblSales[[#This Row],[Date]],"dd")</f>
        <v>26</v>
      </c>
      <c r="D2" s="1" t="str">
        <f>TEXT(tblSales[[#This Row],[Date]],"mmmm")</f>
        <v>July</v>
      </c>
      <c r="E2">
        <f>YEAR(tblSales[[#This Row],[Date]])</f>
        <v>2024</v>
      </c>
      <c r="F2">
        <v>105445</v>
      </c>
      <c r="G2">
        <v>300190</v>
      </c>
      <c r="H2" t="s">
        <v>16</v>
      </c>
      <c r="I2" t="s">
        <v>17</v>
      </c>
      <c r="J2">
        <v>1</v>
      </c>
      <c r="K2" s="2">
        <v>35.99</v>
      </c>
      <c r="L2" t="s">
        <v>18</v>
      </c>
      <c r="M2" t="s">
        <v>19</v>
      </c>
      <c r="N2" s="3" t="s">
        <v>19</v>
      </c>
      <c r="O2" s="2">
        <v>0</v>
      </c>
      <c r="P2" s="4">
        <f>tblSales[[#This Row],[Qty]]*tblSales[[#This Row],[Price]]-tblSales[[#This Row],[Coupon Amount]]</f>
        <v>35.99</v>
      </c>
      <c r="T2">
        <v>35.99</v>
      </c>
    </row>
    <row r="3" spans="1:20" x14ac:dyDescent="0.35">
      <c r="A3">
        <v>201897</v>
      </c>
      <c r="B3" s="1">
        <v>45499</v>
      </c>
      <c r="C3" s="1" t="str">
        <f>TEXT(tblSales[[#This Row],[Date]],"dd")</f>
        <v>26</v>
      </c>
      <c r="D3" s="1" t="str">
        <f>TEXT(tblSales[[#This Row],[Date]],"mmmm")</f>
        <v>July</v>
      </c>
      <c r="E3">
        <f>YEAR(tblSales[[#This Row],[Date]])</f>
        <v>2024</v>
      </c>
      <c r="F3">
        <v>105445</v>
      </c>
      <c r="G3">
        <v>200549</v>
      </c>
      <c r="H3" t="s">
        <v>20</v>
      </c>
      <c r="I3" t="s">
        <v>21</v>
      </c>
      <c r="J3">
        <v>1</v>
      </c>
      <c r="K3" s="2">
        <v>18.989999999999998</v>
      </c>
      <c r="L3" t="s">
        <v>18</v>
      </c>
      <c r="M3" t="s">
        <v>19</v>
      </c>
      <c r="N3" s="3" t="s">
        <v>19</v>
      </c>
      <c r="O3" s="2">
        <v>0</v>
      </c>
      <c r="P3" s="4">
        <f>tblSales[[#This Row],[Qty]]*tblSales[[#This Row],[Price]]-tblSales[[#This Row],[Coupon Amount]]</f>
        <v>18.989999999999998</v>
      </c>
      <c r="T3">
        <v>18.989999999999998</v>
      </c>
    </row>
    <row r="4" spans="1:20" x14ac:dyDescent="0.35">
      <c r="A4">
        <v>201897</v>
      </c>
      <c r="B4" s="1">
        <v>45499</v>
      </c>
      <c r="C4" s="1" t="str">
        <f>TEXT(tblSales[[#This Row],[Date]],"dd")</f>
        <v>26</v>
      </c>
      <c r="D4" s="1" t="str">
        <f>TEXT(tblSales[[#This Row],[Date]],"mmmm")</f>
        <v>July</v>
      </c>
      <c r="E4">
        <f>YEAR(tblSales[[#This Row],[Date]])</f>
        <v>2024</v>
      </c>
      <c r="F4">
        <v>105445</v>
      </c>
      <c r="G4">
        <v>200556</v>
      </c>
      <c r="H4" t="s">
        <v>22</v>
      </c>
      <c r="I4" t="s">
        <v>21</v>
      </c>
      <c r="J4">
        <v>2</v>
      </c>
      <c r="K4" s="2">
        <v>64.989999999999995</v>
      </c>
      <c r="L4" t="s">
        <v>18</v>
      </c>
      <c r="M4" t="s">
        <v>19</v>
      </c>
      <c r="N4" s="3" t="s">
        <v>19</v>
      </c>
      <c r="O4" s="2">
        <v>0</v>
      </c>
      <c r="P4" s="4">
        <f>tblSales[[#This Row],[Qty]]*tblSales[[#This Row],[Price]]-tblSales[[#This Row],[Coupon Amount]]</f>
        <v>129.97999999999999</v>
      </c>
      <c r="T4">
        <v>129.97999999999999</v>
      </c>
    </row>
    <row r="5" spans="1:20" x14ac:dyDescent="0.35">
      <c r="A5">
        <v>201897</v>
      </c>
      <c r="B5" s="1">
        <v>45499</v>
      </c>
      <c r="C5" s="1" t="str">
        <f>TEXT(tblSales[[#This Row],[Date]],"dd")</f>
        <v>26</v>
      </c>
      <c r="D5" s="1" t="str">
        <f>TEXT(tblSales[[#This Row],[Date]],"mmmm")</f>
        <v>July</v>
      </c>
      <c r="E5">
        <f>YEAR(tblSales[[#This Row],[Date]])</f>
        <v>2024</v>
      </c>
      <c r="F5">
        <v>105445</v>
      </c>
      <c r="G5">
        <v>200559</v>
      </c>
      <c r="H5" t="s">
        <v>23</v>
      </c>
      <c r="I5" t="s">
        <v>21</v>
      </c>
      <c r="J5">
        <v>2</v>
      </c>
      <c r="K5" s="2">
        <v>59.99</v>
      </c>
      <c r="L5" t="s">
        <v>18</v>
      </c>
      <c r="M5" t="s">
        <v>19</v>
      </c>
      <c r="N5" s="3" t="s">
        <v>19</v>
      </c>
      <c r="O5" s="2">
        <v>0</v>
      </c>
      <c r="P5" s="4">
        <f>tblSales[[#This Row],[Qty]]*tblSales[[#This Row],[Price]]-tblSales[[#This Row],[Coupon Amount]]</f>
        <v>119.98</v>
      </c>
      <c r="T5">
        <v>119.98</v>
      </c>
    </row>
    <row r="6" spans="1:20" x14ac:dyDescent="0.35">
      <c r="A6">
        <v>201898</v>
      </c>
      <c r="B6" s="1">
        <v>45475</v>
      </c>
      <c r="C6" s="1" t="str">
        <f>TEXT(tblSales[[#This Row],[Date]],"dd")</f>
        <v>02</v>
      </c>
      <c r="D6" s="1" t="str">
        <f>TEXT(tblSales[[#This Row],[Date]],"mmmm")</f>
        <v>July</v>
      </c>
      <c r="E6">
        <f>YEAR(tblSales[[#This Row],[Date]])</f>
        <v>2024</v>
      </c>
      <c r="F6">
        <v>111130</v>
      </c>
      <c r="G6">
        <v>100257</v>
      </c>
      <c r="H6" t="s">
        <v>24</v>
      </c>
      <c r="I6" t="s">
        <v>25</v>
      </c>
      <c r="J6">
        <v>1</v>
      </c>
      <c r="K6" s="2">
        <v>379</v>
      </c>
      <c r="L6" t="s">
        <v>26</v>
      </c>
      <c r="M6" t="s">
        <v>27</v>
      </c>
      <c r="N6" s="3">
        <v>0.1</v>
      </c>
      <c r="O6" s="2">
        <v>37.9</v>
      </c>
      <c r="P6" s="4">
        <f>tblSales[[#This Row],[Qty]]*tblSales[[#This Row],[Price]]-tblSales[[#This Row],[Coupon Amount]]</f>
        <v>341.1</v>
      </c>
      <c r="T6">
        <v>341.1</v>
      </c>
    </row>
    <row r="7" spans="1:20" x14ac:dyDescent="0.35">
      <c r="A7">
        <v>201898</v>
      </c>
      <c r="B7" s="1">
        <v>45475</v>
      </c>
      <c r="C7" s="1" t="str">
        <f>TEXT(tblSales[[#This Row],[Date]],"dd")</f>
        <v>02</v>
      </c>
      <c r="D7" s="1" t="str">
        <f>TEXT(tblSales[[#This Row],[Date]],"mmmm")</f>
        <v>July</v>
      </c>
      <c r="E7">
        <f>YEAR(tblSales[[#This Row],[Date]])</f>
        <v>2024</v>
      </c>
      <c r="F7">
        <v>111130</v>
      </c>
      <c r="G7">
        <v>100252</v>
      </c>
      <c r="H7" t="s">
        <v>28</v>
      </c>
      <c r="I7" t="s">
        <v>25</v>
      </c>
      <c r="J7">
        <v>1</v>
      </c>
      <c r="K7" s="2">
        <v>449</v>
      </c>
      <c r="L7" t="s">
        <v>26</v>
      </c>
      <c r="M7" t="s">
        <v>27</v>
      </c>
      <c r="N7" s="3">
        <v>0.1</v>
      </c>
      <c r="O7" s="2">
        <v>44.900000000000006</v>
      </c>
      <c r="P7" s="4">
        <f>tblSales[[#This Row],[Qty]]*tblSales[[#This Row],[Price]]-tblSales[[#This Row],[Coupon Amount]]</f>
        <v>404.1</v>
      </c>
      <c r="T7">
        <v>404.1</v>
      </c>
    </row>
    <row r="8" spans="1:20" x14ac:dyDescent="0.35">
      <c r="A8">
        <v>201898</v>
      </c>
      <c r="B8" s="1">
        <v>45475</v>
      </c>
      <c r="C8" s="1" t="str">
        <f>TEXT(tblSales[[#This Row],[Date]],"dd")</f>
        <v>02</v>
      </c>
      <c r="D8" s="1" t="str">
        <f>TEXT(tblSales[[#This Row],[Date]],"mmmm")</f>
        <v>July</v>
      </c>
      <c r="E8">
        <f>YEAR(tblSales[[#This Row],[Date]])</f>
        <v>2024</v>
      </c>
      <c r="F8">
        <v>111130</v>
      </c>
      <c r="G8">
        <v>200559</v>
      </c>
      <c r="H8" t="s">
        <v>23</v>
      </c>
      <c r="I8" t="s">
        <v>21</v>
      </c>
      <c r="J8">
        <v>4</v>
      </c>
      <c r="K8" s="2">
        <v>59.99</v>
      </c>
      <c r="L8" t="s">
        <v>26</v>
      </c>
      <c r="M8" t="s">
        <v>27</v>
      </c>
      <c r="N8" s="3">
        <v>0.1</v>
      </c>
      <c r="O8" s="2">
        <v>23.996000000000002</v>
      </c>
      <c r="P8" s="4">
        <f>tblSales[[#This Row],[Qty]]*tblSales[[#This Row],[Price]]-tblSales[[#This Row],[Coupon Amount]]</f>
        <v>215.964</v>
      </c>
      <c r="T8">
        <v>215.964</v>
      </c>
    </row>
    <row r="9" spans="1:20" x14ac:dyDescent="0.35">
      <c r="A9">
        <v>201898</v>
      </c>
      <c r="B9" s="1">
        <v>45475</v>
      </c>
      <c r="C9" s="1" t="str">
        <f>TEXT(tblSales[[#This Row],[Date]],"dd")</f>
        <v>02</v>
      </c>
      <c r="D9" s="1" t="str">
        <f>TEXT(tblSales[[#This Row],[Date]],"mmmm")</f>
        <v>July</v>
      </c>
      <c r="E9">
        <f>YEAR(tblSales[[#This Row],[Date]])</f>
        <v>2024</v>
      </c>
      <c r="F9">
        <v>111130</v>
      </c>
      <c r="G9">
        <v>200554</v>
      </c>
      <c r="H9" t="s">
        <v>29</v>
      </c>
      <c r="I9" t="s">
        <v>21</v>
      </c>
      <c r="J9">
        <v>1</v>
      </c>
      <c r="K9" s="2">
        <v>67.989999999999995</v>
      </c>
      <c r="L9" t="s">
        <v>26</v>
      </c>
      <c r="M9" t="s">
        <v>27</v>
      </c>
      <c r="N9" s="3">
        <v>0.1</v>
      </c>
      <c r="O9" s="2">
        <v>6.7989999999999995</v>
      </c>
      <c r="P9" s="4">
        <f>tblSales[[#This Row],[Qty]]*tblSales[[#This Row],[Price]]-tblSales[[#This Row],[Coupon Amount]]</f>
        <v>61.190999999999995</v>
      </c>
      <c r="T9">
        <v>61.190999999999995</v>
      </c>
    </row>
    <row r="10" spans="1:20" x14ac:dyDescent="0.35">
      <c r="A10">
        <v>201899</v>
      </c>
      <c r="B10" s="1">
        <v>45496</v>
      </c>
      <c r="C10" s="1" t="str">
        <f>TEXT(tblSales[[#This Row],[Date]],"dd")</f>
        <v>23</v>
      </c>
      <c r="D10" s="1" t="str">
        <f>TEXT(tblSales[[#This Row],[Date]],"mmmm")</f>
        <v>July</v>
      </c>
      <c r="E10">
        <f>YEAR(tblSales[[#This Row],[Date]])</f>
        <v>2024</v>
      </c>
      <c r="F10">
        <v>123092</v>
      </c>
      <c r="G10">
        <v>200559</v>
      </c>
      <c r="H10" t="s">
        <v>23</v>
      </c>
      <c r="I10" t="s">
        <v>21</v>
      </c>
      <c r="J10">
        <v>2</v>
      </c>
      <c r="K10" s="2">
        <v>59.99</v>
      </c>
      <c r="L10" t="s">
        <v>18</v>
      </c>
      <c r="M10" t="s">
        <v>19</v>
      </c>
      <c r="N10" s="3" t="s">
        <v>19</v>
      </c>
      <c r="O10" s="2">
        <v>0</v>
      </c>
      <c r="P10" s="4">
        <f>tblSales[[#This Row],[Qty]]*tblSales[[#This Row],[Price]]-tblSales[[#This Row],[Coupon Amount]]</f>
        <v>119.98</v>
      </c>
      <c r="T10">
        <v>119.98</v>
      </c>
    </row>
    <row r="11" spans="1:20" x14ac:dyDescent="0.35">
      <c r="A11">
        <v>201900</v>
      </c>
      <c r="B11" s="1">
        <v>45485</v>
      </c>
      <c r="C11" s="1" t="str">
        <f>TEXT(tblSales[[#This Row],[Date]],"dd")</f>
        <v>12</v>
      </c>
      <c r="D11" s="1" t="str">
        <f>TEXT(tblSales[[#This Row],[Date]],"mmmm")</f>
        <v>July</v>
      </c>
      <c r="E11">
        <f>YEAR(tblSales[[#This Row],[Date]])</f>
        <v>2024</v>
      </c>
      <c r="F11">
        <v>128381</v>
      </c>
      <c r="G11">
        <v>300185</v>
      </c>
      <c r="H11" t="s">
        <v>30</v>
      </c>
      <c r="I11" t="s">
        <v>17</v>
      </c>
      <c r="J11">
        <v>2</v>
      </c>
      <c r="K11" s="2">
        <v>29.99</v>
      </c>
      <c r="L11" t="s">
        <v>18</v>
      </c>
      <c r="M11" t="s">
        <v>19</v>
      </c>
      <c r="N11" s="3" t="s">
        <v>19</v>
      </c>
      <c r="O11" s="2">
        <v>0</v>
      </c>
      <c r="P11" s="4">
        <f>tblSales[[#This Row],[Qty]]*tblSales[[#This Row],[Price]]-tblSales[[#This Row],[Coupon Amount]]</f>
        <v>59.98</v>
      </c>
      <c r="T11">
        <v>59.98</v>
      </c>
    </row>
    <row r="12" spans="1:20" x14ac:dyDescent="0.35">
      <c r="A12">
        <v>201901</v>
      </c>
      <c r="B12" s="1">
        <v>45479</v>
      </c>
      <c r="C12" s="1" t="str">
        <f>TEXT(tblSales[[#This Row],[Date]],"dd")</f>
        <v>06</v>
      </c>
      <c r="D12" s="1" t="str">
        <f>TEXT(tblSales[[#This Row],[Date]],"mmmm")</f>
        <v>July</v>
      </c>
      <c r="E12">
        <f>YEAR(tblSales[[#This Row],[Date]])</f>
        <v>2024</v>
      </c>
      <c r="F12">
        <v>105822</v>
      </c>
      <c r="G12">
        <v>100249</v>
      </c>
      <c r="H12" t="s">
        <v>31</v>
      </c>
      <c r="I12" t="s">
        <v>25</v>
      </c>
      <c r="J12">
        <v>1</v>
      </c>
      <c r="K12" s="2">
        <v>249</v>
      </c>
      <c r="L12" t="s">
        <v>18</v>
      </c>
      <c r="M12" t="s">
        <v>19</v>
      </c>
      <c r="N12" s="3" t="s">
        <v>19</v>
      </c>
      <c r="O12" s="2">
        <v>0</v>
      </c>
      <c r="P12" s="4">
        <f>tblSales[[#This Row],[Qty]]*tblSales[[#This Row],[Price]]-tblSales[[#This Row],[Coupon Amount]]</f>
        <v>249</v>
      </c>
      <c r="T12">
        <v>249</v>
      </c>
    </row>
    <row r="13" spans="1:20" x14ac:dyDescent="0.35">
      <c r="A13">
        <v>201902</v>
      </c>
      <c r="B13" s="1">
        <v>45485</v>
      </c>
      <c r="C13" s="1" t="str">
        <f>TEXT(tblSales[[#This Row],[Date]],"dd")</f>
        <v>12</v>
      </c>
      <c r="D13" s="1" t="str">
        <f>TEXT(tblSales[[#This Row],[Date]],"mmmm")</f>
        <v>July</v>
      </c>
      <c r="E13">
        <f>YEAR(tblSales[[#This Row],[Date]])</f>
        <v>2024</v>
      </c>
      <c r="F13">
        <v>115778</v>
      </c>
      <c r="G13">
        <v>200549</v>
      </c>
      <c r="H13" t="s">
        <v>20</v>
      </c>
      <c r="I13" t="s">
        <v>21</v>
      </c>
      <c r="J13">
        <v>1</v>
      </c>
      <c r="K13" s="2">
        <v>18.989999999999998</v>
      </c>
      <c r="L13" t="s">
        <v>18</v>
      </c>
      <c r="M13" t="s">
        <v>19</v>
      </c>
      <c r="N13" s="3" t="s">
        <v>19</v>
      </c>
      <c r="O13" s="2">
        <v>0</v>
      </c>
      <c r="P13" s="4">
        <f>tblSales[[#This Row],[Qty]]*tblSales[[#This Row],[Price]]-tblSales[[#This Row],[Coupon Amount]]</f>
        <v>18.989999999999998</v>
      </c>
    </row>
    <row r="14" spans="1:20" x14ac:dyDescent="0.35">
      <c r="A14">
        <v>201903</v>
      </c>
      <c r="B14" s="1">
        <v>45487</v>
      </c>
      <c r="C14" s="1" t="str">
        <f>TEXT(tblSales[[#This Row],[Date]],"dd")</f>
        <v>14</v>
      </c>
      <c r="D14" s="1" t="str">
        <f>TEXT(tblSales[[#This Row],[Date]],"mmmm")</f>
        <v>July</v>
      </c>
      <c r="E14">
        <f>YEAR(tblSales[[#This Row],[Date]])</f>
        <v>2024</v>
      </c>
      <c r="F14">
        <v>105996</v>
      </c>
      <c r="G14">
        <v>200559</v>
      </c>
      <c r="H14" t="s">
        <v>23</v>
      </c>
      <c r="I14" t="s">
        <v>21</v>
      </c>
      <c r="J14">
        <v>1</v>
      </c>
      <c r="K14" s="2">
        <v>59.99</v>
      </c>
      <c r="L14" t="s">
        <v>18</v>
      </c>
      <c r="M14" t="s">
        <v>19</v>
      </c>
      <c r="N14" s="3" t="s">
        <v>19</v>
      </c>
      <c r="O14" s="2">
        <v>0</v>
      </c>
      <c r="P14" s="4">
        <f>tblSales[[#This Row],[Qty]]*tblSales[[#This Row],[Price]]-tblSales[[#This Row],[Coupon Amount]]</f>
        <v>59.99</v>
      </c>
    </row>
    <row r="15" spans="1:20" x14ac:dyDescent="0.35">
      <c r="A15">
        <v>201903</v>
      </c>
      <c r="B15" s="1">
        <v>45487</v>
      </c>
      <c r="C15" s="1" t="str">
        <f>TEXT(tblSales[[#This Row],[Date]],"dd")</f>
        <v>14</v>
      </c>
      <c r="D15" s="1" t="str">
        <f>TEXT(tblSales[[#This Row],[Date]],"mmmm")</f>
        <v>July</v>
      </c>
      <c r="E15">
        <f>YEAR(tblSales[[#This Row],[Date]])</f>
        <v>2024</v>
      </c>
      <c r="F15">
        <v>105996</v>
      </c>
      <c r="G15">
        <v>100254</v>
      </c>
      <c r="H15" t="s">
        <v>32</v>
      </c>
      <c r="I15" t="s">
        <v>25</v>
      </c>
      <c r="J15">
        <v>1</v>
      </c>
      <c r="K15" s="2">
        <v>799</v>
      </c>
      <c r="L15" t="s">
        <v>18</v>
      </c>
      <c r="M15" t="s">
        <v>19</v>
      </c>
      <c r="N15" s="3" t="s">
        <v>19</v>
      </c>
      <c r="O15" s="2">
        <v>0</v>
      </c>
      <c r="P15" s="4">
        <f>tblSales[[#This Row],[Qty]]*tblSales[[#This Row],[Price]]-tblSales[[#This Row],[Coupon Amount]]</f>
        <v>799</v>
      </c>
    </row>
    <row r="16" spans="1:20" x14ac:dyDescent="0.35">
      <c r="A16">
        <v>201903</v>
      </c>
      <c r="B16" s="1">
        <v>45487</v>
      </c>
      <c r="C16" s="1" t="str">
        <f>TEXT(tblSales[[#This Row],[Date]],"dd")</f>
        <v>14</v>
      </c>
      <c r="D16" s="1" t="str">
        <f>TEXT(tblSales[[#This Row],[Date]],"mmmm")</f>
        <v>July</v>
      </c>
      <c r="E16">
        <f>YEAR(tblSales[[#This Row],[Date]])</f>
        <v>2024</v>
      </c>
      <c r="F16">
        <v>105996</v>
      </c>
      <c r="G16">
        <v>200549</v>
      </c>
      <c r="H16" t="s">
        <v>20</v>
      </c>
      <c r="I16" t="s">
        <v>21</v>
      </c>
      <c r="J16">
        <v>1</v>
      </c>
      <c r="K16" s="2">
        <v>18.989999999999998</v>
      </c>
      <c r="L16" t="s">
        <v>18</v>
      </c>
      <c r="M16" t="s">
        <v>19</v>
      </c>
      <c r="N16" s="3" t="s">
        <v>19</v>
      </c>
      <c r="O16" s="2">
        <v>0</v>
      </c>
      <c r="P16" s="4">
        <f>tblSales[[#This Row],[Qty]]*tblSales[[#This Row],[Price]]-tblSales[[#This Row],[Coupon Amount]]</f>
        <v>18.989999999999998</v>
      </c>
    </row>
    <row r="17" spans="1:16" x14ac:dyDescent="0.35">
      <c r="A17">
        <v>201903</v>
      </c>
      <c r="B17" s="1">
        <v>45487</v>
      </c>
      <c r="C17" s="1" t="str">
        <f>TEXT(tblSales[[#This Row],[Date]],"dd")</f>
        <v>14</v>
      </c>
      <c r="D17" s="1" t="str">
        <f>TEXT(tblSales[[#This Row],[Date]],"mmmm")</f>
        <v>July</v>
      </c>
      <c r="E17">
        <f>YEAR(tblSales[[#This Row],[Date]])</f>
        <v>2024</v>
      </c>
      <c r="F17">
        <v>105996</v>
      </c>
      <c r="G17">
        <v>300185</v>
      </c>
      <c r="H17" t="s">
        <v>30</v>
      </c>
      <c r="I17" t="s">
        <v>17</v>
      </c>
      <c r="J17">
        <v>3</v>
      </c>
      <c r="K17" s="2">
        <v>29.99</v>
      </c>
      <c r="L17" t="s">
        <v>18</v>
      </c>
      <c r="M17" t="s">
        <v>19</v>
      </c>
      <c r="N17" s="3" t="s">
        <v>19</v>
      </c>
      <c r="O17" s="2">
        <v>0</v>
      </c>
      <c r="P17" s="4">
        <f>tblSales[[#This Row],[Qty]]*tblSales[[#This Row],[Price]]-tblSales[[#This Row],[Coupon Amount]]</f>
        <v>89.97</v>
      </c>
    </row>
    <row r="18" spans="1:16" x14ac:dyDescent="0.35">
      <c r="A18">
        <v>201904</v>
      </c>
      <c r="B18" s="1">
        <v>45486</v>
      </c>
      <c r="C18" s="1" t="str">
        <f>TEXT(tblSales[[#This Row],[Date]],"dd")</f>
        <v>13</v>
      </c>
      <c r="D18" s="1" t="str">
        <f>TEXT(tblSales[[#This Row],[Date]],"mmmm")</f>
        <v>July</v>
      </c>
      <c r="E18">
        <f>YEAR(tblSales[[#This Row],[Date]])</f>
        <v>2024</v>
      </c>
      <c r="F18">
        <v>103720</v>
      </c>
      <c r="G18">
        <v>300189</v>
      </c>
      <c r="H18" t="s">
        <v>33</v>
      </c>
      <c r="I18" t="s">
        <v>17</v>
      </c>
      <c r="J18">
        <v>1</v>
      </c>
      <c r="K18" s="2">
        <v>24.99</v>
      </c>
      <c r="L18" t="s">
        <v>18</v>
      </c>
      <c r="M18" t="s">
        <v>19</v>
      </c>
      <c r="N18" s="3" t="s">
        <v>19</v>
      </c>
      <c r="O18" s="2">
        <v>0</v>
      </c>
      <c r="P18" s="4">
        <f>tblSales[[#This Row],[Qty]]*tblSales[[#This Row],[Price]]-tblSales[[#This Row],[Coupon Amount]]</f>
        <v>24.99</v>
      </c>
    </row>
    <row r="19" spans="1:16" x14ac:dyDescent="0.35">
      <c r="A19">
        <v>201905</v>
      </c>
      <c r="B19" s="1">
        <v>45490</v>
      </c>
      <c r="C19" s="1" t="str">
        <f>TEXT(tblSales[[#This Row],[Date]],"dd")</f>
        <v>17</v>
      </c>
      <c r="D19" s="1" t="str">
        <f>TEXT(tblSales[[#This Row],[Date]],"mmmm")</f>
        <v>July</v>
      </c>
      <c r="E19">
        <f>YEAR(tblSales[[#This Row],[Date]])</f>
        <v>2024</v>
      </c>
      <c r="F19">
        <v>113232</v>
      </c>
      <c r="G19">
        <v>200549</v>
      </c>
      <c r="H19" t="s">
        <v>20</v>
      </c>
      <c r="I19" t="s">
        <v>21</v>
      </c>
      <c r="J19">
        <v>1</v>
      </c>
      <c r="K19" s="2">
        <v>18.989999999999998</v>
      </c>
      <c r="L19" t="s">
        <v>18</v>
      </c>
      <c r="M19" t="s">
        <v>19</v>
      </c>
      <c r="N19" s="3" t="s">
        <v>19</v>
      </c>
      <c r="O19" s="2">
        <v>0</v>
      </c>
      <c r="P19" s="4">
        <f>tblSales[[#This Row],[Qty]]*tblSales[[#This Row],[Price]]-tblSales[[#This Row],[Coupon Amount]]</f>
        <v>18.989999999999998</v>
      </c>
    </row>
    <row r="20" spans="1:16" x14ac:dyDescent="0.35">
      <c r="A20">
        <v>201905</v>
      </c>
      <c r="B20" s="1">
        <v>45490</v>
      </c>
      <c r="C20" s="1" t="str">
        <f>TEXT(tblSales[[#This Row],[Date]],"dd")</f>
        <v>17</v>
      </c>
      <c r="D20" s="1" t="str">
        <f>TEXT(tblSales[[#This Row],[Date]],"mmmm")</f>
        <v>July</v>
      </c>
      <c r="E20">
        <f>YEAR(tblSales[[#This Row],[Date]])</f>
        <v>2024</v>
      </c>
      <c r="F20">
        <v>113232</v>
      </c>
      <c r="G20">
        <v>300191</v>
      </c>
      <c r="H20" t="s">
        <v>34</v>
      </c>
      <c r="I20" t="s">
        <v>17</v>
      </c>
      <c r="J20">
        <v>3</v>
      </c>
      <c r="K20" s="2">
        <v>21.99</v>
      </c>
      <c r="L20" t="s">
        <v>18</v>
      </c>
      <c r="M20" t="s">
        <v>19</v>
      </c>
      <c r="N20" s="3" t="s">
        <v>19</v>
      </c>
      <c r="O20" s="2">
        <v>0</v>
      </c>
      <c r="P20" s="4">
        <f>tblSales[[#This Row],[Qty]]*tblSales[[#This Row],[Price]]-tblSales[[#This Row],[Coupon Amount]]</f>
        <v>65.97</v>
      </c>
    </row>
    <row r="21" spans="1:16" x14ac:dyDescent="0.35">
      <c r="A21">
        <v>201906</v>
      </c>
      <c r="B21" s="1">
        <v>45496</v>
      </c>
      <c r="C21" s="1" t="str">
        <f>TEXT(tblSales[[#This Row],[Date]],"dd")</f>
        <v>23</v>
      </c>
      <c r="D21" s="1" t="str">
        <f>TEXT(tblSales[[#This Row],[Date]],"mmmm")</f>
        <v>July</v>
      </c>
      <c r="E21">
        <f>YEAR(tblSales[[#This Row],[Date]])</f>
        <v>2024</v>
      </c>
      <c r="F21">
        <v>106364</v>
      </c>
      <c r="G21">
        <v>100252</v>
      </c>
      <c r="H21" t="s">
        <v>28</v>
      </c>
      <c r="I21" t="s">
        <v>25</v>
      </c>
      <c r="J21">
        <v>1</v>
      </c>
      <c r="K21" s="2">
        <v>449</v>
      </c>
      <c r="L21" t="s">
        <v>26</v>
      </c>
      <c r="M21" t="s">
        <v>35</v>
      </c>
      <c r="N21" s="3">
        <v>0.15</v>
      </c>
      <c r="O21" s="2">
        <v>67.349999999999994</v>
      </c>
      <c r="P21" s="4">
        <f>tblSales[[#This Row],[Qty]]*tblSales[[#This Row],[Price]]-tblSales[[#This Row],[Coupon Amount]]</f>
        <v>381.65</v>
      </c>
    </row>
    <row r="22" spans="1:16" x14ac:dyDescent="0.35">
      <c r="A22">
        <v>201906</v>
      </c>
      <c r="B22" s="1">
        <v>45496</v>
      </c>
      <c r="C22" s="1" t="str">
        <f>TEXT(tblSales[[#This Row],[Date]],"dd")</f>
        <v>23</v>
      </c>
      <c r="D22" s="1" t="str">
        <f>TEXT(tblSales[[#This Row],[Date]],"mmmm")</f>
        <v>July</v>
      </c>
      <c r="E22">
        <f>YEAR(tblSales[[#This Row],[Date]])</f>
        <v>2024</v>
      </c>
      <c r="F22">
        <v>106364</v>
      </c>
      <c r="G22">
        <v>100252</v>
      </c>
      <c r="H22" t="s">
        <v>28</v>
      </c>
      <c r="I22" t="s">
        <v>25</v>
      </c>
      <c r="J22">
        <v>1</v>
      </c>
      <c r="K22" s="2">
        <v>449</v>
      </c>
      <c r="L22" t="s">
        <v>26</v>
      </c>
      <c r="M22" t="s">
        <v>35</v>
      </c>
      <c r="N22" s="3">
        <v>0.15</v>
      </c>
      <c r="O22" s="2">
        <v>67.349999999999994</v>
      </c>
      <c r="P22" s="4">
        <f>tblSales[[#This Row],[Qty]]*tblSales[[#This Row],[Price]]-tblSales[[#This Row],[Coupon Amount]]</f>
        <v>381.65</v>
      </c>
    </row>
    <row r="23" spans="1:16" x14ac:dyDescent="0.35">
      <c r="A23">
        <v>201906</v>
      </c>
      <c r="B23" s="1">
        <v>45496</v>
      </c>
      <c r="C23" s="1" t="str">
        <f>TEXT(tblSales[[#This Row],[Date]],"dd")</f>
        <v>23</v>
      </c>
      <c r="D23" s="1" t="str">
        <f>TEXT(tblSales[[#This Row],[Date]],"mmmm")</f>
        <v>July</v>
      </c>
      <c r="E23">
        <f>YEAR(tblSales[[#This Row],[Date]])</f>
        <v>2024</v>
      </c>
      <c r="F23">
        <v>106364</v>
      </c>
      <c r="G23">
        <v>300185</v>
      </c>
      <c r="H23" t="s">
        <v>30</v>
      </c>
      <c r="I23" t="s">
        <v>17</v>
      </c>
      <c r="J23">
        <v>2</v>
      </c>
      <c r="K23" s="2">
        <v>29.99</v>
      </c>
      <c r="L23" t="s">
        <v>26</v>
      </c>
      <c r="M23" t="s">
        <v>35</v>
      </c>
      <c r="N23" s="3">
        <v>0.15</v>
      </c>
      <c r="O23" s="2">
        <v>8.9969999999999999</v>
      </c>
      <c r="P23" s="4">
        <f>tblSales[[#This Row],[Qty]]*tblSales[[#This Row],[Price]]-tblSales[[#This Row],[Coupon Amount]]</f>
        <v>50.982999999999997</v>
      </c>
    </row>
    <row r="24" spans="1:16" x14ac:dyDescent="0.35">
      <c r="A24">
        <v>201906</v>
      </c>
      <c r="B24" s="1">
        <v>45496</v>
      </c>
      <c r="C24" s="1" t="str">
        <f>TEXT(tblSales[[#This Row],[Date]],"dd")</f>
        <v>23</v>
      </c>
      <c r="D24" s="1" t="str">
        <f>TEXT(tblSales[[#This Row],[Date]],"mmmm")</f>
        <v>July</v>
      </c>
      <c r="E24">
        <f>YEAR(tblSales[[#This Row],[Date]])</f>
        <v>2024</v>
      </c>
      <c r="F24">
        <v>106364</v>
      </c>
      <c r="G24">
        <v>300185</v>
      </c>
      <c r="H24" t="s">
        <v>30</v>
      </c>
      <c r="I24" t="s">
        <v>17</v>
      </c>
      <c r="J24">
        <v>1</v>
      </c>
      <c r="K24" s="2">
        <v>29.99</v>
      </c>
      <c r="L24" t="s">
        <v>26</v>
      </c>
      <c r="M24" t="s">
        <v>35</v>
      </c>
      <c r="N24" s="3">
        <v>0.15</v>
      </c>
      <c r="O24" s="2">
        <v>4.4984999999999999</v>
      </c>
      <c r="P24" s="4">
        <f>tblSales[[#This Row],[Qty]]*tblSales[[#This Row],[Price]]-tblSales[[#This Row],[Coupon Amount]]</f>
        <v>25.491499999999998</v>
      </c>
    </row>
    <row r="25" spans="1:16" x14ac:dyDescent="0.35">
      <c r="A25">
        <v>201906</v>
      </c>
      <c r="B25" s="1">
        <v>45496</v>
      </c>
      <c r="C25" s="1" t="str">
        <f>TEXT(tblSales[[#This Row],[Date]],"dd")</f>
        <v>23</v>
      </c>
      <c r="D25" s="1" t="str">
        <f>TEXT(tblSales[[#This Row],[Date]],"mmmm")</f>
        <v>July</v>
      </c>
      <c r="E25">
        <f>YEAR(tblSales[[#This Row],[Date]])</f>
        <v>2024</v>
      </c>
      <c r="F25">
        <v>106364</v>
      </c>
      <c r="G25">
        <v>100254</v>
      </c>
      <c r="H25" t="s">
        <v>32</v>
      </c>
      <c r="I25" t="s">
        <v>25</v>
      </c>
      <c r="J25">
        <v>1</v>
      </c>
      <c r="K25" s="2">
        <v>799</v>
      </c>
      <c r="L25" t="s">
        <v>26</v>
      </c>
      <c r="M25" t="s">
        <v>35</v>
      </c>
      <c r="N25" s="3">
        <v>0.15</v>
      </c>
      <c r="O25" s="2">
        <v>119.85</v>
      </c>
      <c r="P25" s="4">
        <f>tblSales[[#This Row],[Qty]]*tblSales[[#This Row],[Price]]-tblSales[[#This Row],[Coupon Amount]]</f>
        <v>679.15</v>
      </c>
    </row>
    <row r="26" spans="1:16" x14ac:dyDescent="0.35">
      <c r="A26">
        <v>201907</v>
      </c>
      <c r="B26" s="1">
        <v>45499</v>
      </c>
      <c r="C26" s="1" t="str">
        <f>TEXT(tblSales[[#This Row],[Date]],"dd")</f>
        <v>26</v>
      </c>
      <c r="D26" s="1" t="str">
        <f>TEXT(tblSales[[#This Row],[Date]],"mmmm")</f>
        <v>July</v>
      </c>
      <c r="E26">
        <f>YEAR(tblSales[[#This Row],[Date]])</f>
        <v>2024</v>
      </c>
      <c r="F26">
        <v>122525</v>
      </c>
      <c r="G26">
        <v>200558</v>
      </c>
      <c r="H26" t="s">
        <v>36</v>
      </c>
      <c r="I26" t="s">
        <v>21</v>
      </c>
      <c r="J26">
        <v>1</v>
      </c>
      <c r="K26" s="2">
        <v>18.989999999999998</v>
      </c>
      <c r="L26" t="s">
        <v>18</v>
      </c>
      <c r="M26" t="s">
        <v>19</v>
      </c>
      <c r="N26" s="3" t="s">
        <v>19</v>
      </c>
      <c r="O26" s="2">
        <v>0</v>
      </c>
      <c r="P26" s="4">
        <f>tblSales[[#This Row],[Qty]]*tblSales[[#This Row],[Price]]-tblSales[[#This Row],[Coupon Amount]]</f>
        <v>18.989999999999998</v>
      </c>
    </row>
    <row r="27" spans="1:16" x14ac:dyDescent="0.35">
      <c r="A27">
        <v>201907</v>
      </c>
      <c r="B27" s="1">
        <v>45499</v>
      </c>
      <c r="C27" s="1" t="str">
        <f>TEXT(tblSales[[#This Row],[Date]],"dd")</f>
        <v>26</v>
      </c>
      <c r="D27" s="1" t="str">
        <f>TEXT(tblSales[[#This Row],[Date]],"mmmm")</f>
        <v>July</v>
      </c>
      <c r="E27">
        <f>YEAR(tblSales[[#This Row],[Date]])</f>
        <v>2024</v>
      </c>
      <c r="F27">
        <v>122525</v>
      </c>
      <c r="G27">
        <v>300185</v>
      </c>
      <c r="H27" t="s">
        <v>30</v>
      </c>
      <c r="I27" t="s">
        <v>17</v>
      </c>
      <c r="J27">
        <v>1</v>
      </c>
      <c r="K27" s="2">
        <v>29.99</v>
      </c>
      <c r="L27" t="s">
        <v>18</v>
      </c>
      <c r="M27" t="s">
        <v>19</v>
      </c>
      <c r="N27" s="3" t="s">
        <v>19</v>
      </c>
      <c r="O27" s="2">
        <v>0</v>
      </c>
      <c r="P27" s="4">
        <f>tblSales[[#This Row],[Qty]]*tblSales[[#This Row],[Price]]-tblSales[[#This Row],[Coupon Amount]]</f>
        <v>29.99</v>
      </c>
    </row>
    <row r="28" spans="1:16" x14ac:dyDescent="0.35">
      <c r="A28">
        <v>201907</v>
      </c>
      <c r="B28" s="1">
        <v>45499</v>
      </c>
      <c r="C28" s="1" t="str">
        <f>TEXT(tblSales[[#This Row],[Date]],"dd")</f>
        <v>26</v>
      </c>
      <c r="D28" s="1" t="str">
        <f>TEXT(tblSales[[#This Row],[Date]],"mmmm")</f>
        <v>July</v>
      </c>
      <c r="E28">
        <f>YEAR(tblSales[[#This Row],[Date]])</f>
        <v>2024</v>
      </c>
      <c r="F28">
        <v>122525</v>
      </c>
      <c r="G28">
        <v>300191</v>
      </c>
      <c r="H28" t="s">
        <v>34</v>
      </c>
      <c r="I28" t="s">
        <v>17</v>
      </c>
      <c r="J28">
        <v>1</v>
      </c>
      <c r="K28" s="2">
        <v>21.99</v>
      </c>
      <c r="L28" t="s">
        <v>18</v>
      </c>
      <c r="M28" t="s">
        <v>19</v>
      </c>
      <c r="N28" s="3" t="s">
        <v>19</v>
      </c>
      <c r="O28" s="2">
        <v>0</v>
      </c>
      <c r="P28" s="4">
        <f>tblSales[[#This Row],[Qty]]*tblSales[[#This Row],[Price]]-tblSales[[#This Row],[Coupon Amount]]</f>
        <v>21.99</v>
      </c>
    </row>
    <row r="29" spans="1:16" x14ac:dyDescent="0.35">
      <c r="A29">
        <v>201907</v>
      </c>
      <c r="B29" s="1">
        <v>45499</v>
      </c>
      <c r="C29" s="1" t="str">
        <f>TEXT(tblSales[[#This Row],[Date]],"dd")</f>
        <v>26</v>
      </c>
      <c r="D29" s="1" t="str">
        <f>TEXT(tblSales[[#This Row],[Date]],"mmmm")</f>
        <v>July</v>
      </c>
      <c r="E29">
        <f>YEAR(tblSales[[#This Row],[Date]])</f>
        <v>2024</v>
      </c>
      <c r="F29">
        <v>122525</v>
      </c>
      <c r="G29">
        <v>200549</v>
      </c>
      <c r="H29" t="s">
        <v>20</v>
      </c>
      <c r="I29" t="s">
        <v>21</v>
      </c>
      <c r="J29">
        <v>1</v>
      </c>
      <c r="K29" s="2">
        <v>18.989999999999998</v>
      </c>
      <c r="L29" t="s">
        <v>18</v>
      </c>
      <c r="M29" t="s">
        <v>19</v>
      </c>
      <c r="N29" s="3" t="s">
        <v>19</v>
      </c>
      <c r="O29" s="2">
        <v>0</v>
      </c>
      <c r="P29" s="4">
        <f>tblSales[[#This Row],[Qty]]*tblSales[[#This Row],[Price]]-tblSales[[#This Row],[Coupon Amount]]</f>
        <v>18.989999999999998</v>
      </c>
    </row>
    <row r="30" spans="1:16" x14ac:dyDescent="0.35">
      <c r="A30">
        <v>201907</v>
      </c>
      <c r="B30" s="1">
        <v>45499</v>
      </c>
      <c r="C30" s="1" t="str">
        <f>TEXT(tblSales[[#This Row],[Date]],"dd")</f>
        <v>26</v>
      </c>
      <c r="D30" s="1" t="str">
        <f>TEXT(tblSales[[#This Row],[Date]],"mmmm")</f>
        <v>July</v>
      </c>
      <c r="E30">
        <f>YEAR(tblSales[[#This Row],[Date]])</f>
        <v>2024</v>
      </c>
      <c r="F30">
        <v>122525</v>
      </c>
      <c r="G30">
        <v>100254</v>
      </c>
      <c r="H30" t="s">
        <v>32</v>
      </c>
      <c r="I30" t="s">
        <v>25</v>
      </c>
      <c r="J30">
        <v>5</v>
      </c>
      <c r="K30" s="2">
        <v>799</v>
      </c>
      <c r="L30" t="s">
        <v>18</v>
      </c>
      <c r="M30" t="s">
        <v>19</v>
      </c>
      <c r="N30" s="3" t="s">
        <v>19</v>
      </c>
      <c r="O30" s="2">
        <v>0</v>
      </c>
      <c r="P30" s="4">
        <f>tblSales[[#This Row],[Qty]]*tblSales[[#This Row],[Price]]-tblSales[[#This Row],[Coupon Amount]]</f>
        <v>3995</v>
      </c>
    </row>
    <row r="31" spans="1:16" x14ac:dyDescent="0.35">
      <c r="A31">
        <v>201907</v>
      </c>
      <c r="B31" s="1">
        <v>45499</v>
      </c>
      <c r="C31" s="1" t="str">
        <f>TEXT(tblSales[[#This Row],[Date]],"dd")</f>
        <v>26</v>
      </c>
      <c r="D31" s="1" t="str">
        <f>TEXT(tblSales[[#This Row],[Date]],"mmmm")</f>
        <v>July</v>
      </c>
      <c r="E31">
        <f>YEAR(tblSales[[#This Row],[Date]])</f>
        <v>2024</v>
      </c>
      <c r="F31">
        <v>122525</v>
      </c>
      <c r="G31">
        <v>200549</v>
      </c>
      <c r="H31" t="s">
        <v>20</v>
      </c>
      <c r="I31" t="s">
        <v>21</v>
      </c>
      <c r="J31">
        <v>1</v>
      </c>
      <c r="K31" s="2">
        <v>18.989999999999998</v>
      </c>
      <c r="L31" t="s">
        <v>18</v>
      </c>
      <c r="M31" t="s">
        <v>19</v>
      </c>
      <c r="N31" s="3" t="s">
        <v>19</v>
      </c>
      <c r="O31" s="2">
        <v>0</v>
      </c>
      <c r="P31" s="4">
        <f>tblSales[[#This Row],[Qty]]*tblSales[[#This Row],[Price]]-tblSales[[#This Row],[Coupon Amount]]</f>
        <v>18.989999999999998</v>
      </c>
    </row>
    <row r="32" spans="1:16" x14ac:dyDescent="0.35">
      <c r="A32">
        <v>201908</v>
      </c>
      <c r="B32" s="1">
        <v>45488</v>
      </c>
      <c r="C32" s="1" t="str">
        <f>TEXT(tblSales[[#This Row],[Date]],"dd")</f>
        <v>15</v>
      </c>
      <c r="D32" s="1" t="str">
        <f>TEXT(tblSales[[#This Row],[Date]],"mmmm")</f>
        <v>July</v>
      </c>
      <c r="E32">
        <f>YEAR(tblSales[[#This Row],[Date]])</f>
        <v>2024</v>
      </c>
      <c r="F32">
        <v>115825</v>
      </c>
      <c r="G32">
        <v>300191</v>
      </c>
      <c r="H32" t="s">
        <v>34</v>
      </c>
      <c r="I32" t="s">
        <v>17</v>
      </c>
      <c r="J32">
        <v>1</v>
      </c>
      <c r="K32" s="2">
        <v>21.99</v>
      </c>
      <c r="L32" t="s">
        <v>18</v>
      </c>
      <c r="M32" t="s">
        <v>19</v>
      </c>
      <c r="N32" s="3" t="s">
        <v>19</v>
      </c>
      <c r="O32" s="2">
        <v>0</v>
      </c>
      <c r="P32" s="4">
        <f>tblSales[[#This Row],[Qty]]*tblSales[[#This Row],[Price]]-tblSales[[#This Row],[Coupon Amount]]</f>
        <v>21.99</v>
      </c>
    </row>
    <row r="33" spans="1:16" x14ac:dyDescent="0.35">
      <c r="A33">
        <v>201908</v>
      </c>
      <c r="B33" s="1">
        <v>45488</v>
      </c>
      <c r="C33" s="1" t="str">
        <f>TEXT(tblSales[[#This Row],[Date]],"dd")</f>
        <v>15</v>
      </c>
      <c r="D33" s="1" t="str">
        <f>TEXT(tblSales[[#This Row],[Date]],"mmmm")</f>
        <v>July</v>
      </c>
      <c r="E33">
        <f>YEAR(tblSales[[#This Row],[Date]])</f>
        <v>2024</v>
      </c>
      <c r="F33">
        <v>115825</v>
      </c>
      <c r="G33">
        <v>100254</v>
      </c>
      <c r="H33" t="s">
        <v>32</v>
      </c>
      <c r="I33" t="s">
        <v>25</v>
      </c>
      <c r="J33">
        <v>1</v>
      </c>
      <c r="K33" s="2">
        <v>799</v>
      </c>
      <c r="L33" t="s">
        <v>18</v>
      </c>
      <c r="M33" t="s">
        <v>19</v>
      </c>
      <c r="N33" s="3" t="s">
        <v>19</v>
      </c>
      <c r="O33" s="2">
        <v>0</v>
      </c>
      <c r="P33" s="4">
        <f>tblSales[[#This Row],[Qty]]*tblSales[[#This Row],[Price]]-tblSales[[#This Row],[Coupon Amount]]</f>
        <v>799</v>
      </c>
    </row>
    <row r="34" spans="1:16" x14ac:dyDescent="0.35">
      <c r="A34">
        <v>201908</v>
      </c>
      <c r="B34" s="1">
        <v>45488</v>
      </c>
      <c r="C34" s="1" t="str">
        <f>TEXT(tblSales[[#This Row],[Date]],"dd")</f>
        <v>15</v>
      </c>
      <c r="D34" s="1" t="str">
        <f>TEXT(tblSales[[#This Row],[Date]],"mmmm")</f>
        <v>July</v>
      </c>
      <c r="E34">
        <f>YEAR(tblSales[[#This Row],[Date]])</f>
        <v>2024</v>
      </c>
      <c r="F34">
        <v>115825</v>
      </c>
      <c r="G34">
        <v>200557</v>
      </c>
      <c r="H34" t="s">
        <v>37</v>
      </c>
      <c r="I34" t="s">
        <v>21</v>
      </c>
      <c r="J34">
        <v>5</v>
      </c>
      <c r="K34" s="2">
        <v>129.99</v>
      </c>
      <c r="L34" t="s">
        <v>18</v>
      </c>
      <c r="M34" t="s">
        <v>19</v>
      </c>
      <c r="N34" s="3" t="s">
        <v>19</v>
      </c>
      <c r="O34" s="2">
        <v>0</v>
      </c>
      <c r="P34" s="4">
        <f>tblSales[[#This Row],[Qty]]*tblSales[[#This Row],[Price]]-tblSales[[#This Row],[Coupon Amount]]</f>
        <v>649.95000000000005</v>
      </c>
    </row>
    <row r="35" spans="1:16" x14ac:dyDescent="0.35">
      <c r="A35">
        <v>201908</v>
      </c>
      <c r="B35" s="1">
        <v>45488</v>
      </c>
      <c r="C35" s="1" t="str">
        <f>TEXT(tblSales[[#This Row],[Date]],"dd")</f>
        <v>15</v>
      </c>
      <c r="D35" s="1" t="str">
        <f>TEXT(tblSales[[#This Row],[Date]],"mmmm")</f>
        <v>July</v>
      </c>
      <c r="E35">
        <f>YEAR(tblSales[[#This Row],[Date]])</f>
        <v>2024</v>
      </c>
      <c r="F35">
        <v>115825</v>
      </c>
      <c r="G35">
        <v>200558</v>
      </c>
      <c r="H35" t="s">
        <v>36</v>
      </c>
      <c r="I35" t="s">
        <v>21</v>
      </c>
      <c r="J35">
        <v>2</v>
      </c>
      <c r="K35" s="2">
        <v>18.989999999999998</v>
      </c>
      <c r="L35" t="s">
        <v>18</v>
      </c>
      <c r="M35" t="s">
        <v>19</v>
      </c>
      <c r="N35" s="3" t="s">
        <v>19</v>
      </c>
      <c r="O35" s="2">
        <v>0</v>
      </c>
      <c r="P35" s="4">
        <f>tblSales[[#This Row],[Qty]]*tblSales[[#This Row],[Price]]-tblSales[[#This Row],[Coupon Amount]]</f>
        <v>37.979999999999997</v>
      </c>
    </row>
    <row r="36" spans="1:16" x14ac:dyDescent="0.35">
      <c r="A36">
        <v>201908</v>
      </c>
      <c r="B36" s="1">
        <v>45488</v>
      </c>
      <c r="C36" s="1" t="str">
        <f>TEXT(tblSales[[#This Row],[Date]],"dd")</f>
        <v>15</v>
      </c>
      <c r="D36" s="1" t="str">
        <f>TEXT(tblSales[[#This Row],[Date]],"mmmm")</f>
        <v>July</v>
      </c>
      <c r="E36">
        <f>YEAR(tblSales[[#This Row],[Date]])</f>
        <v>2024</v>
      </c>
      <c r="F36">
        <v>115825</v>
      </c>
      <c r="G36">
        <v>300185</v>
      </c>
      <c r="H36" t="s">
        <v>30</v>
      </c>
      <c r="I36" t="s">
        <v>17</v>
      </c>
      <c r="J36">
        <v>1</v>
      </c>
      <c r="K36" s="2">
        <v>29.99</v>
      </c>
      <c r="L36" t="s">
        <v>18</v>
      </c>
      <c r="M36" t="s">
        <v>19</v>
      </c>
      <c r="N36" s="3" t="s">
        <v>19</v>
      </c>
      <c r="O36" s="2">
        <v>0</v>
      </c>
      <c r="P36" s="4">
        <f>tblSales[[#This Row],[Qty]]*tblSales[[#This Row],[Price]]-tblSales[[#This Row],[Coupon Amount]]</f>
        <v>29.99</v>
      </c>
    </row>
    <row r="37" spans="1:16" x14ac:dyDescent="0.35">
      <c r="A37">
        <v>201909</v>
      </c>
      <c r="B37" s="1">
        <v>45486</v>
      </c>
      <c r="C37" s="1" t="str">
        <f>TEXT(tblSales[[#This Row],[Date]],"dd")</f>
        <v>13</v>
      </c>
      <c r="D37" s="1" t="str">
        <f>TEXT(tblSales[[#This Row],[Date]],"mmmm")</f>
        <v>July</v>
      </c>
      <c r="E37">
        <f>YEAR(tblSales[[#This Row],[Date]])</f>
        <v>2024</v>
      </c>
      <c r="F37">
        <v>126252</v>
      </c>
      <c r="G37">
        <v>100251</v>
      </c>
      <c r="H37" t="s">
        <v>38</v>
      </c>
      <c r="I37" t="s">
        <v>25</v>
      </c>
      <c r="J37">
        <v>4</v>
      </c>
      <c r="K37" s="2">
        <v>399</v>
      </c>
      <c r="L37" t="s">
        <v>18</v>
      </c>
      <c r="M37" t="s">
        <v>19</v>
      </c>
      <c r="N37" s="3" t="s">
        <v>19</v>
      </c>
      <c r="O37" s="2">
        <v>0</v>
      </c>
      <c r="P37" s="4">
        <f>tblSales[[#This Row],[Qty]]*tblSales[[#This Row],[Price]]-tblSales[[#This Row],[Coupon Amount]]</f>
        <v>1596</v>
      </c>
    </row>
    <row r="38" spans="1:16" x14ac:dyDescent="0.35">
      <c r="A38">
        <v>201910</v>
      </c>
      <c r="B38" s="1">
        <v>45491</v>
      </c>
      <c r="C38" s="1" t="str">
        <f>TEXT(tblSales[[#This Row],[Date]],"dd")</f>
        <v>18</v>
      </c>
      <c r="D38" s="1" t="str">
        <f>TEXT(tblSales[[#This Row],[Date]],"mmmm")</f>
        <v>July</v>
      </c>
      <c r="E38">
        <f>YEAR(tblSales[[#This Row],[Date]])</f>
        <v>2024</v>
      </c>
      <c r="F38">
        <v>122064</v>
      </c>
      <c r="G38">
        <v>200549</v>
      </c>
      <c r="H38" t="s">
        <v>20</v>
      </c>
      <c r="I38" t="s">
        <v>21</v>
      </c>
      <c r="J38">
        <v>1</v>
      </c>
      <c r="K38" s="2">
        <v>18.989999999999998</v>
      </c>
      <c r="L38" t="s">
        <v>26</v>
      </c>
      <c r="M38" t="s">
        <v>27</v>
      </c>
      <c r="N38" s="3">
        <v>0.1</v>
      </c>
      <c r="O38" s="2">
        <v>1.899</v>
      </c>
      <c r="P38" s="4">
        <f>tblSales[[#This Row],[Qty]]*tblSales[[#This Row],[Price]]-tblSales[[#This Row],[Coupon Amount]]</f>
        <v>17.090999999999998</v>
      </c>
    </row>
    <row r="39" spans="1:16" x14ac:dyDescent="0.35">
      <c r="A39">
        <v>201910</v>
      </c>
      <c r="B39" s="1">
        <v>45491</v>
      </c>
      <c r="C39" s="1" t="str">
        <f>TEXT(tblSales[[#This Row],[Date]],"dd")</f>
        <v>18</v>
      </c>
      <c r="D39" s="1" t="str">
        <f>TEXT(tblSales[[#This Row],[Date]],"mmmm")</f>
        <v>July</v>
      </c>
      <c r="E39">
        <f>YEAR(tblSales[[#This Row],[Date]])</f>
        <v>2024</v>
      </c>
      <c r="F39">
        <v>122064</v>
      </c>
      <c r="G39">
        <v>200553</v>
      </c>
      <c r="H39" t="s">
        <v>39</v>
      </c>
      <c r="I39" t="s">
        <v>21</v>
      </c>
      <c r="J39">
        <v>1</v>
      </c>
      <c r="K39" s="2">
        <v>29.99</v>
      </c>
      <c r="L39" t="s">
        <v>26</v>
      </c>
      <c r="M39" t="s">
        <v>27</v>
      </c>
      <c r="N39" s="3">
        <v>0.1</v>
      </c>
      <c r="O39" s="2">
        <v>2.9990000000000001</v>
      </c>
      <c r="P39" s="4">
        <f>tblSales[[#This Row],[Qty]]*tblSales[[#This Row],[Price]]-tblSales[[#This Row],[Coupon Amount]]</f>
        <v>26.991</v>
      </c>
    </row>
    <row r="40" spans="1:16" x14ac:dyDescent="0.35">
      <c r="A40">
        <v>201910</v>
      </c>
      <c r="B40" s="1">
        <v>45491</v>
      </c>
      <c r="C40" s="1" t="str">
        <f>TEXT(tblSales[[#This Row],[Date]],"dd")</f>
        <v>18</v>
      </c>
      <c r="D40" s="1" t="str">
        <f>TEXT(tblSales[[#This Row],[Date]],"mmmm")</f>
        <v>July</v>
      </c>
      <c r="E40">
        <f>YEAR(tblSales[[#This Row],[Date]])</f>
        <v>2024</v>
      </c>
      <c r="F40">
        <v>122064</v>
      </c>
      <c r="G40">
        <v>200556</v>
      </c>
      <c r="H40" t="s">
        <v>22</v>
      </c>
      <c r="I40" t="s">
        <v>21</v>
      </c>
      <c r="J40">
        <v>2</v>
      </c>
      <c r="K40" s="2">
        <v>64.989999999999995</v>
      </c>
      <c r="L40" t="s">
        <v>26</v>
      </c>
      <c r="M40" t="s">
        <v>27</v>
      </c>
      <c r="N40" s="3">
        <v>0.1</v>
      </c>
      <c r="O40" s="2">
        <v>12.997999999999999</v>
      </c>
      <c r="P40" s="4">
        <f>tblSales[[#This Row],[Qty]]*tblSales[[#This Row],[Price]]-tblSales[[#This Row],[Coupon Amount]]</f>
        <v>116.98199999999999</v>
      </c>
    </row>
    <row r="41" spans="1:16" x14ac:dyDescent="0.35">
      <c r="A41">
        <v>201910</v>
      </c>
      <c r="B41" s="1">
        <v>45491</v>
      </c>
      <c r="C41" s="1" t="str">
        <f>TEXT(tblSales[[#This Row],[Date]],"dd")</f>
        <v>18</v>
      </c>
      <c r="D41" s="1" t="str">
        <f>TEXT(tblSales[[#This Row],[Date]],"mmmm")</f>
        <v>July</v>
      </c>
      <c r="E41">
        <f>YEAR(tblSales[[#This Row],[Date]])</f>
        <v>2024</v>
      </c>
      <c r="F41">
        <v>122064</v>
      </c>
      <c r="G41">
        <v>300185</v>
      </c>
      <c r="H41" t="s">
        <v>30</v>
      </c>
      <c r="I41" t="s">
        <v>17</v>
      </c>
      <c r="J41">
        <v>1</v>
      </c>
      <c r="K41" s="2">
        <v>29.99</v>
      </c>
      <c r="L41" t="s">
        <v>26</v>
      </c>
      <c r="M41" t="s">
        <v>27</v>
      </c>
      <c r="N41" s="3">
        <v>0.1</v>
      </c>
      <c r="O41" s="2">
        <v>2.9990000000000001</v>
      </c>
      <c r="P41" s="4">
        <f>tblSales[[#This Row],[Qty]]*tblSales[[#This Row],[Price]]-tblSales[[#This Row],[Coupon Amount]]</f>
        <v>26.991</v>
      </c>
    </row>
    <row r="42" spans="1:16" x14ac:dyDescent="0.35">
      <c r="A42">
        <v>201911</v>
      </c>
      <c r="B42" s="1">
        <v>45494</v>
      </c>
      <c r="C42" s="1" t="str">
        <f>TEXT(tblSales[[#This Row],[Date]],"dd")</f>
        <v>21</v>
      </c>
      <c r="D42" s="1" t="str">
        <f>TEXT(tblSales[[#This Row],[Date]],"mmmm")</f>
        <v>July</v>
      </c>
      <c r="E42">
        <f>YEAR(tblSales[[#This Row],[Date]])</f>
        <v>2024</v>
      </c>
      <c r="F42">
        <v>115090</v>
      </c>
      <c r="G42">
        <v>300185</v>
      </c>
      <c r="H42" t="s">
        <v>30</v>
      </c>
      <c r="I42" t="s">
        <v>17</v>
      </c>
      <c r="J42">
        <v>1</v>
      </c>
      <c r="K42" s="2">
        <v>29.99</v>
      </c>
      <c r="L42" t="s">
        <v>26</v>
      </c>
      <c r="M42" t="s">
        <v>35</v>
      </c>
      <c r="N42" s="3">
        <v>0.15</v>
      </c>
      <c r="O42" s="2">
        <v>4.4984999999999999</v>
      </c>
      <c r="P42" s="4">
        <f>tblSales[[#This Row],[Qty]]*tblSales[[#This Row],[Price]]-tblSales[[#This Row],[Coupon Amount]]</f>
        <v>25.491499999999998</v>
      </c>
    </row>
    <row r="43" spans="1:16" x14ac:dyDescent="0.35">
      <c r="A43">
        <v>201912</v>
      </c>
      <c r="B43" s="1">
        <v>45490</v>
      </c>
      <c r="C43" s="1" t="str">
        <f>TEXT(tblSales[[#This Row],[Date]],"dd")</f>
        <v>17</v>
      </c>
      <c r="D43" s="1" t="str">
        <f>TEXT(tblSales[[#This Row],[Date]],"mmmm")</f>
        <v>July</v>
      </c>
      <c r="E43">
        <f>YEAR(tblSales[[#This Row],[Date]])</f>
        <v>2024</v>
      </c>
      <c r="F43">
        <v>117897</v>
      </c>
      <c r="G43">
        <v>300191</v>
      </c>
      <c r="H43" t="s">
        <v>34</v>
      </c>
      <c r="I43" t="s">
        <v>17</v>
      </c>
      <c r="J43">
        <v>3</v>
      </c>
      <c r="K43" s="2">
        <v>21.99</v>
      </c>
      <c r="L43" t="s">
        <v>18</v>
      </c>
      <c r="M43" t="s">
        <v>19</v>
      </c>
      <c r="N43" s="3" t="s">
        <v>19</v>
      </c>
      <c r="O43" s="2">
        <v>0</v>
      </c>
      <c r="P43" s="4">
        <f>tblSales[[#This Row],[Qty]]*tblSales[[#This Row],[Price]]-tblSales[[#This Row],[Coupon Amount]]</f>
        <v>65.97</v>
      </c>
    </row>
    <row r="44" spans="1:16" x14ac:dyDescent="0.35">
      <c r="A44">
        <v>201913</v>
      </c>
      <c r="B44" s="1">
        <v>45481</v>
      </c>
      <c r="C44" s="1" t="str">
        <f>TEXT(tblSales[[#This Row],[Date]],"dd")</f>
        <v>08</v>
      </c>
      <c r="D44" s="1" t="str">
        <f>TEXT(tblSales[[#This Row],[Date]],"mmmm")</f>
        <v>July</v>
      </c>
      <c r="E44">
        <f>YEAR(tblSales[[#This Row],[Date]])</f>
        <v>2024</v>
      </c>
      <c r="F44">
        <v>125487</v>
      </c>
      <c r="G44">
        <v>100250</v>
      </c>
      <c r="H44" t="s">
        <v>40</v>
      </c>
      <c r="I44" t="s">
        <v>25</v>
      </c>
      <c r="J44">
        <v>2</v>
      </c>
      <c r="K44" s="2">
        <v>189</v>
      </c>
      <c r="L44" t="s">
        <v>18</v>
      </c>
      <c r="M44" t="s">
        <v>19</v>
      </c>
      <c r="N44" s="3" t="s">
        <v>19</v>
      </c>
      <c r="O44" s="2">
        <v>0</v>
      </c>
      <c r="P44" s="4">
        <f>tblSales[[#This Row],[Qty]]*tblSales[[#This Row],[Price]]-tblSales[[#This Row],[Coupon Amount]]</f>
        <v>378</v>
      </c>
    </row>
    <row r="45" spans="1:16" x14ac:dyDescent="0.35">
      <c r="A45">
        <v>201913</v>
      </c>
      <c r="B45" s="1">
        <v>45481</v>
      </c>
      <c r="C45" s="1" t="str">
        <f>TEXT(tblSales[[#This Row],[Date]],"dd")</f>
        <v>08</v>
      </c>
      <c r="D45" s="1" t="str">
        <f>TEXT(tblSales[[#This Row],[Date]],"mmmm")</f>
        <v>July</v>
      </c>
      <c r="E45">
        <f>YEAR(tblSales[[#This Row],[Date]])</f>
        <v>2024</v>
      </c>
      <c r="F45">
        <v>125487</v>
      </c>
      <c r="G45">
        <v>200549</v>
      </c>
      <c r="H45" t="s">
        <v>20</v>
      </c>
      <c r="I45" t="s">
        <v>21</v>
      </c>
      <c r="J45">
        <v>1</v>
      </c>
      <c r="K45" s="2">
        <v>18.989999999999998</v>
      </c>
      <c r="L45" t="s">
        <v>18</v>
      </c>
      <c r="M45" t="s">
        <v>19</v>
      </c>
      <c r="N45" s="3" t="s">
        <v>19</v>
      </c>
      <c r="O45" s="2">
        <v>0</v>
      </c>
      <c r="P45" s="4">
        <f>tblSales[[#This Row],[Qty]]*tblSales[[#This Row],[Price]]-tblSales[[#This Row],[Coupon Amount]]</f>
        <v>18.989999999999998</v>
      </c>
    </row>
    <row r="46" spans="1:16" x14ac:dyDescent="0.35">
      <c r="A46">
        <v>201914</v>
      </c>
      <c r="B46" s="1">
        <v>45480</v>
      </c>
      <c r="C46" s="1" t="str">
        <f>TEXT(tblSales[[#This Row],[Date]],"dd")</f>
        <v>07</v>
      </c>
      <c r="D46" s="1" t="str">
        <f>TEXT(tblSales[[#This Row],[Date]],"mmmm")</f>
        <v>July</v>
      </c>
      <c r="E46">
        <f>YEAR(tblSales[[#This Row],[Date]])</f>
        <v>2024</v>
      </c>
      <c r="F46">
        <v>103523</v>
      </c>
      <c r="G46">
        <v>100250</v>
      </c>
      <c r="H46" t="s">
        <v>40</v>
      </c>
      <c r="I46" t="s">
        <v>25</v>
      </c>
      <c r="J46">
        <v>3</v>
      </c>
      <c r="K46" s="2">
        <v>189</v>
      </c>
      <c r="L46" t="s">
        <v>18</v>
      </c>
      <c r="M46" t="s">
        <v>19</v>
      </c>
      <c r="N46" s="3" t="s">
        <v>19</v>
      </c>
      <c r="O46" s="2">
        <v>0</v>
      </c>
      <c r="P46" s="4">
        <f>tblSales[[#This Row],[Qty]]*tblSales[[#This Row],[Price]]-tblSales[[#This Row],[Coupon Amount]]</f>
        <v>567</v>
      </c>
    </row>
    <row r="47" spans="1:16" x14ac:dyDescent="0.35">
      <c r="A47">
        <v>201914</v>
      </c>
      <c r="B47" s="1">
        <v>45480</v>
      </c>
      <c r="C47" s="1" t="str">
        <f>TEXT(tblSales[[#This Row],[Date]],"dd")</f>
        <v>07</v>
      </c>
      <c r="D47" s="1" t="str">
        <f>TEXT(tblSales[[#This Row],[Date]],"mmmm")</f>
        <v>July</v>
      </c>
      <c r="E47">
        <f>YEAR(tblSales[[#This Row],[Date]])</f>
        <v>2024</v>
      </c>
      <c r="F47">
        <v>103523</v>
      </c>
      <c r="G47">
        <v>200549</v>
      </c>
      <c r="H47" t="s">
        <v>20</v>
      </c>
      <c r="I47" t="s">
        <v>21</v>
      </c>
      <c r="J47">
        <v>1</v>
      </c>
      <c r="K47" s="2">
        <v>18.989999999999998</v>
      </c>
      <c r="L47" t="s">
        <v>18</v>
      </c>
      <c r="M47" t="s">
        <v>19</v>
      </c>
      <c r="N47" s="3" t="s">
        <v>19</v>
      </c>
      <c r="O47" s="2">
        <v>0</v>
      </c>
      <c r="P47" s="4">
        <f>tblSales[[#This Row],[Qty]]*tblSales[[#This Row],[Price]]-tblSales[[#This Row],[Coupon Amount]]</f>
        <v>18.989999999999998</v>
      </c>
    </row>
    <row r="48" spans="1:16" x14ac:dyDescent="0.35">
      <c r="A48">
        <v>201915</v>
      </c>
      <c r="B48" s="1">
        <v>45474</v>
      </c>
      <c r="C48" s="1" t="str">
        <f>TEXT(tblSales[[#This Row],[Date]],"dd")</f>
        <v>01</v>
      </c>
      <c r="D48" s="1" t="str">
        <f>TEXT(tblSales[[#This Row],[Date]],"mmmm")</f>
        <v>July</v>
      </c>
      <c r="E48">
        <f>YEAR(tblSales[[#This Row],[Date]])</f>
        <v>2024</v>
      </c>
      <c r="F48">
        <v>108247</v>
      </c>
      <c r="G48">
        <v>100250</v>
      </c>
      <c r="H48" t="s">
        <v>40</v>
      </c>
      <c r="I48" t="s">
        <v>25</v>
      </c>
      <c r="J48">
        <v>2</v>
      </c>
      <c r="K48" s="2">
        <v>189</v>
      </c>
      <c r="L48" t="s">
        <v>18</v>
      </c>
      <c r="M48" t="s">
        <v>19</v>
      </c>
      <c r="N48" s="3" t="s">
        <v>19</v>
      </c>
      <c r="O48" s="2">
        <v>0</v>
      </c>
      <c r="P48" s="4">
        <f>tblSales[[#This Row],[Qty]]*tblSales[[#This Row],[Price]]-tblSales[[#This Row],[Coupon Amount]]</f>
        <v>378</v>
      </c>
    </row>
    <row r="49" spans="1:16" x14ac:dyDescent="0.35">
      <c r="A49">
        <v>201915</v>
      </c>
      <c r="B49" s="1">
        <v>45474</v>
      </c>
      <c r="C49" s="1" t="str">
        <f>TEXT(tblSales[[#This Row],[Date]],"dd")</f>
        <v>01</v>
      </c>
      <c r="D49" s="1" t="str">
        <f>TEXT(tblSales[[#This Row],[Date]],"mmmm")</f>
        <v>July</v>
      </c>
      <c r="E49">
        <f>YEAR(tblSales[[#This Row],[Date]])</f>
        <v>2024</v>
      </c>
      <c r="F49">
        <v>108247</v>
      </c>
      <c r="G49">
        <v>300191</v>
      </c>
      <c r="H49" t="s">
        <v>34</v>
      </c>
      <c r="I49" t="s">
        <v>17</v>
      </c>
      <c r="J49">
        <v>1</v>
      </c>
      <c r="K49" s="2">
        <v>21.99</v>
      </c>
      <c r="L49" t="s">
        <v>18</v>
      </c>
      <c r="M49" t="s">
        <v>19</v>
      </c>
      <c r="N49" s="3" t="s">
        <v>19</v>
      </c>
      <c r="O49" s="2">
        <v>0</v>
      </c>
      <c r="P49" s="4">
        <f>tblSales[[#This Row],[Qty]]*tblSales[[#This Row],[Price]]-tblSales[[#This Row],[Coupon Amount]]</f>
        <v>21.99</v>
      </c>
    </row>
    <row r="50" spans="1:16" x14ac:dyDescent="0.35">
      <c r="A50">
        <v>201916</v>
      </c>
      <c r="B50" s="1">
        <v>45496</v>
      </c>
      <c r="C50" s="1" t="str">
        <f>TEXT(tblSales[[#This Row],[Date]],"dd")</f>
        <v>23</v>
      </c>
      <c r="D50" s="1" t="str">
        <f>TEXT(tblSales[[#This Row],[Date]],"mmmm")</f>
        <v>July</v>
      </c>
      <c r="E50">
        <f>YEAR(tblSales[[#This Row],[Date]])</f>
        <v>2024</v>
      </c>
      <c r="F50">
        <v>123744</v>
      </c>
      <c r="G50">
        <v>300185</v>
      </c>
      <c r="H50" t="s">
        <v>30</v>
      </c>
      <c r="I50" t="s">
        <v>17</v>
      </c>
      <c r="J50">
        <v>1</v>
      </c>
      <c r="K50" s="2">
        <v>29.99</v>
      </c>
      <c r="L50" t="s">
        <v>18</v>
      </c>
      <c r="M50" t="s">
        <v>19</v>
      </c>
      <c r="N50" s="3" t="s">
        <v>19</v>
      </c>
      <c r="O50" s="2">
        <v>0</v>
      </c>
      <c r="P50" s="4">
        <f>tblSales[[#This Row],[Qty]]*tblSales[[#This Row],[Price]]-tblSales[[#This Row],[Coupon Amount]]</f>
        <v>29.99</v>
      </c>
    </row>
    <row r="51" spans="1:16" x14ac:dyDescent="0.35">
      <c r="A51">
        <v>201916</v>
      </c>
      <c r="B51" s="1">
        <v>45496</v>
      </c>
      <c r="C51" s="1" t="str">
        <f>TEXT(tblSales[[#This Row],[Date]],"dd")</f>
        <v>23</v>
      </c>
      <c r="D51" s="1" t="str">
        <f>TEXT(tblSales[[#This Row],[Date]],"mmmm")</f>
        <v>July</v>
      </c>
      <c r="E51">
        <f>YEAR(tblSales[[#This Row],[Date]])</f>
        <v>2024</v>
      </c>
      <c r="F51">
        <v>123744</v>
      </c>
      <c r="G51">
        <v>300185</v>
      </c>
      <c r="H51" t="s">
        <v>30</v>
      </c>
      <c r="I51" t="s">
        <v>17</v>
      </c>
      <c r="J51">
        <v>2</v>
      </c>
      <c r="K51" s="2">
        <v>29.99</v>
      </c>
      <c r="L51" t="s">
        <v>18</v>
      </c>
      <c r="M51" t="s">
        <v>19</v>
      </c>
      <c r="N51" s="3" t="s">
        <v>19</v>
      </c>
      <c r="O51" s="2">
        <v>0</v>
      </c>
      <c r="P51" s="4">
        <f>tblSales[[#This Row],[Qty]]*tblSales[[#This Row],[Price]]-tblSales[[#This Row],[Coupon Amount]]</f>
        <v>59.98</v>
      </c>
    </row>
    <row r="52" spans="1:16" x14ac:dyDescent="0.35">
      <c r="A52">
        <v>201916</v>
      </c>
      <c r="B52" s="1">
        <v>45496</v>
      </c>
      <c r="C52" s="1" t="str">
        <f>TEXT(tblSales[[#This Row],[Date]],"dd")</f>
        <v>23</v>
      </c>
      <c r="D52" s="1" t="str">
        <f>TEXT(tblSales[[#This Row],[Date]],"mmmm")</f>
        <v>July</v>
      </c>
      <c r="E52">
        <f>YEAR(tblSales[[#This Row],[Date]])</f>
        <v>2024</v>
      </c>
      <c r="F52">
        <v>123744</v>
      </c>
      <c r="G52">
        <v>100254</v>
      </c>
      <c r="H52" t="s">
        <v>32</v>
      </c>
      <c r="I52" t="s">
        <v>25</v>
      </c>
      <c r="J52">
        <v>2</v>
      </c>
      <c r="K52" s="2">
        <v>799</v>
      </c>
      <c r="L52" t="s">
        <v>18</v>
      </c>
      <c r="M52" t="s">
        <v>19</v>
      </c>
      <c r="N52" s="3" t="s">
        <v>19</v>
      </c>
      <c r="O52" s="2">
        <v>0</v>
      </c>
      <c r="P52" s="4">
        <f>tblSales[[#This Row],[Qty]]*tblSales[[#This Row],[Price]]-tblSales[[#This Row],[Coupon Amount]]</f>
        <v>1598</v>
      </c>
    </row>
    <row r="53" spans="1:16" x14ac:dyDescent="0.35">
      <c r="A53">
        <v>201916</v>
      </c>
      <c r="B53" s="1">
        <v>45496</v>
      </c>
      <c r="C53" s="1" t="str">
        <f>TEXT(tblSales[[#This Row],[Date]],"dd")</f>
        <v>23</v>
      </c>
      <c r="D53" s="1" t="str">
        <f>TEXT(tblSales[[#This Row],[Date]],"mmmm")</f>
        <v>July</v>
      </c>
      <c r="E53">
        <f>YEAR(tblSales[[#This Row],[Date]])</f>
        <v>2024</v>
      </c>
      <c r="F53">
        <v>123744</v>
      </c>
      <c r="G53">
        <v>300185</v>
      </c>
      <c r="H53" t="s">
        <v>30</v>
      </c>
      <c r="I53" t="s">
        <v>17</v>
      </c>
      <c r="J53">
        <v>1</v>
      </c>
      <c r="K53" s="2">
        <v>29.99</v>
      </c>
      <c r="L53" t="s">
        <v>18</v>
      </c>
      <c r="M53" t="s">
        <v>19</v>
      </c>
      <c r="N53" s="3" t="s">
        <v>19</v>
      </c>
      <c r="O53" s="2">
        <v>0</v>
      </c>
      <c r="P53" s="4">
        <f>tblSales[[#This Row],[Qty]]*tblSales[[#This Row],[Price]]-tblSales[[#This Row],[Coupon Amount]]</f>
        <v>29.99</v>
      </c>
    </row>
    <row r="54" spans="1:16" x14ac:dyDescent="0.35">
      <c r="A54">
        <v>201916</v>
      </c>
      <c r="B54" s="1">
        <v>45496</v>
      </c>
      <c r="C54" s="1" t="str">
        <f>TEXT(tblSales[[#This Row],[Date]],"dd")</f>
        <v>23</v>
      </c>
      <c r="D54" s="1" t="str">
        <f>TEXT(tblSales[[#This Row],[Date]],"mmmm")</f>
        <v>July</v>
      </c>
      <c r="E54">
        <f>YEAR(tblSales[[#This Row],[Date]])</f>
        <v>2024</v>
      </c>
      <c r="F54">
        <v>123744</v>
      </c>
      <c r="G54">
        <v>200558</v>
      </c>
      <c r="H54" t="s">
        <v>36</v>
      </c>
      <c r="I54" t="s">
        <v>21</v>
      </c>
      <c r="J54">
        <v>1</v>
      </c>
      <c r="K54" s="2">
        <v>18.989999999999998</v>
      </c>
      <c r="L54" t="s">
        <v>18</v>
      </c>
      <c r="M54" t="s">
        <v>19</v>
      </c>
      <c r="N54" s="3" t="s">
        <v>19</v>
      </c>
      <c r="O54" s="2">
        <v>0</v>
      </c>
      <c r="P54" s="4">
        <f>tblSales[[#This Row],[Qty]]*tblSales[[#This Row],[Price]]-tblSales[[#This Row],[Coupon Amount]]</f>
        <v>18.989999999999998</v>
      </c>
    </row>
    <row r="55" spans="1:16" x14ac:dyDescent="0.35">
      <c r="A55">
        <v>201917</v>
      </c>
      <c r="B55" s="1">
        <v>45475</v>
      </c>
      <c r="C55" s="1" t="str">
        <f>TEXT(tblSales[[#This Row],[Date]],"dd")</f>
        <v>02</v>
      </c>
      <c r="D55" s="1" t="str">
        <f>TEXT(tblSales[[#This Row],[Date]],"mmmm")</f>
        <v>July</v>
      </c>
      <c r="E55">
        <f>YEAR(tblSales[[#This Row],[Date]])</f>
        <v>2024</v>
      </c>
      <c r="F55">
        <v>122370</v>
      </c>
      <c r="G55">
        <v>200549</v>
      </c>
      <c r="H55" t="s">
        <v>20</v>
      </c>
      <c r="I55" t="s">
        <v>21</v>
      </c>
      <c r="J55">
        <v>1</v>
      </c>
      <c r="K55" s="2">
        <v>18.989999999999998</v>
      </c>
      <c r="L55" t="s">
        <v>18</v>
      </c>
      <c r="M55" t="s">
        <v>19</v>
      </c>
      <c r="N55" s="3" t="s">
        <v>19</v>
      </c>
      <c r="O55" s="2">
        <v>0</v>
      </c>
      <c r="P55" s="4">
        <f>tblSales[[#This Row],[Qty]]*tblSales[[#This Row],[Price]]-tblSales[[#This Row],[Coupon Amount]]</f>
        <v>18.989999999999998</v>
      </c>
    </row>
    <row r="56" spans="1:16" x14ac:dyDescent="0.35">
      <c r="A56">
        <v>201918</v>
      </c>
      <c r="B56" s="1">
        <v>45486</v>
      </c>
      <c r="C56" s="1" t="str">
        <f>TEXT(tblSales[[#This Row],[Date]],"dd")</f>
        <v>13</v>
      </c>
      <c r="D56" s="1" t="str">
        <f>TEXT(tblSales[[#This Row],[Date]],"mmmm")</f>
        <v>July</v>
      </c>
      <c r="E56">
        <f>YEAR(tblSales[[#This Row],[Date]])</f>
        <v>2024</v>
      </c>
      <c r="F56">
        <v>121115</v>
      </c>
      <c r="G56">
        <v>200549</v>
      </c>
      <c r="H56" t="s">
        <v>20</v>
      </c>
      <c r="I56" t="s">
        <v>21</v>
      </c>
      <c r="J56">
        <v>1</v>
      </c>
      <c r="K56" s="2">
        <v>18.989999999999998</v>
      </c>
      <c r="L56" t="s">
        <v>18</v>
      </c>
      <c r="M56" t="s">
        <v>19</v>
      </c>
      <c r="N56" s="3" t="s">
        <v>19</v>
      </c>
      <c r="O56" s="2">
        <v>0</v>
      </c>
      <c r="P56" s="4">
        <f>tblSales[[#This Row],[Qty]]*tblSales[[#This Row],[Price]]-tblSales[[#This Row],[Coupon Amount]]</f>
        <v>18.989999999999998</v>
      </c>
    </row>
    <row r="57" spans="1:16" x14ac:dyDescent="0.35">
      <c r="A57">
        <v>201919</v>
      </c>
      <c r="B57" s="1">
        <v>45496</v>
      </c>
      <c r="C57" s="1" t="str">
        <f>TEXT(tblSales[[#This Row],[Date]],"dd")</f>
        <v>23</v>
      </c>
      <c r="D57" s="1" t="str">
        <f>TEXT(tblSales[[#This Row],[Date]],"mmmm")</f>
        <v>July</v>
      </c>
      <c r="E57">
        <f>YEAR(tblSales[[#This Row],[Date]])</f>
        <v>2024</v>
      </c>
      <c r="F57">
        <v>112988</v>
      </c>
      <c r="G57">
        <v>200552</v>
      </c>
      <c r="H57" t="s">
        <v>41</v>
      </c>
      <c r="I57" t="s">
        <v>21</v>
      </c>
      <c r="J57">
        <v>1</v>
      </c>
      <c r="K57" s="2">
        <v>49.99</v>
      </c>
      <c r="L57" t="s">
        <v>18</v>
      </c>
      <c r="M57" t="s">
        <v>19</v>
      </c>
      <c r="N57" s="3" t="s">
        <v>19</v>
      </c>
      <c r="O57" s="2">
        <v>0</v>
      </c>
      <c r="P57" s="4">
        <f>tblSales[[#This Row],[Qty]]*tblSales[[#This Row],[Price]]-tblSales[[#This Row],[Coupon Amount]]</f>
        <v>49.99</v>
      </c>
    </row>
    <row r="58" spans="1:16" x14ac:dyDescent="0.35">
      <c r="A58">
        <v>201920</v>
      </c>
      <c r="B58" s="1">
        <v>45479</v>
      </c>
      <c r="C58" s="1" t="str">
        <f>TEXT(tblSales[[#This Row],[Date]],"dd")</f>
        <v>06</v>
      </c>
      <c r="D58" s="1" t="str">
        <f>TEXT(tblSales[[#This Row],[Date]],"mmmm")</f>
        <v>July</v>
      </c>
      <c r="E58">
        <f>YEAR(tblSales[[#This Row],[Date]])</f>
        <v>2024</v>
      </c>
      <c r="F58">
        <v>110914</v>
      </c>
      <c r="G58">
        <v>300191</v>
      </c>
      <c r="H58" t="s">
        <v>34</v>
      </c>
      <c r="I58" t="s">
        <v>17</v>
      </c>
      <c r="J58">
        <v>1</v>
      </c>
      <c r="K58" s="2">
        <v>21.99</v>
      </c>
      <c r="L58" t="s">
        <v>18</v>
      </c>
      <c r="M58" t="s">
        <v>19</v>
      </c>
      <c r="N58" s="3" t="s">
        <v>19</v>
      </c>
      <c r="O58" s="2">
        <v>0</v>
      </c>
      <c r="P58" s="4">
        <f>tblSales[[#This Row],[Qty]]*tblSales[[#This Row],[Price]]-tblSales[[#This Row],[Coupon Amount]]</f>
        <v>21.99</v>
      </c>
    </row>
    <row r="59" spans="1:16" x14ac:dyDescent="0.35">
      <c r="A59">
        <v>201920</v>
      </c>
      <c r="B59" s="1">
        <v>45479</v>
      </c>
      <c r="C59" s="1" t="str">
        <f>TEXT(tblSales[[#This Row],[Date]],"dd")</f>
        <v>06</v>
      </c>
      <c r="D59" s="1" t="str">
        <f>TEXT(tblSales[[#This Row],[Date]],"mmmm")</f>
        <v>July</v>
      </c>
      <c r="E59">
        <f>YEAR(tblSales[[#This Row],[Date]])</f>
        <v>2024</v>
      </c>
      <c r="F59">
        <v>110914</v>
      </c>
      <c r="G59">
        <v>200549</v>
      </c>
      <c r="H59" t="s">
        <v>20</v>
      </c>
      <c r="I59" t="s">
        <v>21</v>
      </c>
      <c r="J59">
        <v>3</v>
      </c>
      <c r="K59" s="2">
        <v>18.989999999999998</v>
      </c>
      <c r="L59" t="s">
        <v>18</v>
      </c>
      <c r="M59" t="s">
        <v>19</v>
      </c>
      <c r="N59" s="3" t="s">
        <v>19</v>
      </c>
      <c r="O59" s="2">
        <v>0</v>
      </c>
      <c r="P59" s="4">
        <f>tblSales[[#This Row],[Qty]]*tblSales[[#This Row],[Price]]-tblSales[[#This Row],[Coupon Amount]]</f>
        <v>56.97</v>
      </c>
    </row>
    <row r="60" spans="1:16" x14ac:dyDescent="0.35">
      <c r="A60">
        <v>201920</v>
      </c>
      <c r="B60" s="1">
        <v>45479</v>
      </c>
      <c r="C60" s="1" t="str">
        <f>TEXT(tblSales[[#This Row],[Date]],"dd")</f>
        <v>06</v>
      </c>
      <c r="D60" s="1" t="str">
        <f>TEXT(tblSales[[#This Row],[Date]],"mmmm")</f>
        <v>July</v>
      </c>
      <c r="E60">
        <f>YEAR(tblSales[[#This Row],[Date]])</f>
        <v>2024</v>
      </c>
      <c r="F60">
        <v>110914</v>
      </c>
      <c r="G60">
        <v>100256</v>
      </c>
      <c r="H60" t="s">
        <v>42</v>
      </c>
      <c r="I60" t="s">
        <v>25</v>
      </c>
      <c r="J60">
        <v>2</v>
      </c>
      <c r="K60" s="2">
        <v>1499</v>
      </c>
      <c r="L60" t="s">
        <v>18</v>
      </c>
      <c r="M60" t="s">
        <v>19</v>
      </c>
      <c r="N60" s="3" t="s">
        <v>19</v>
      </c>
      <c r="O60" s="2">
        <v>0</v>
      </c>
      <c r="P60" s="4">
        <f>tblSales[[#This Row],[Qty]]*tblSales[[#This Row],[Price]]-tblSales[[#This Row],[Coupon Amount]]</f>
        <v>2998</v>
      </c>
    </row>
    <row r="61" spans="1:16" x14ac:dyDescent="0.35">
      <c r="A61">
        <v>201920</v>
      </c>
      <c r="B61" s="1">
        <v>45479</v>
      </c>
      <c r="C61" s="1" t="str">
        <f>TEXT(tblSales[[#This Row],[Date]],"dd")</f>
        <v>06</v>
      </c>
      <c r="D61" s="1" t="str">
        <f>TEXT(tblSales[[#This Row],[Date]],"mmmm")</f>
        <v>July</v>
      </c>
      <c r="E61">
        <f>YEAR(tblSales[[#This Row],[Date]])</f>
        <v>2024</v>
      </c>
      <c r="F61">
        <v>110914</v>
      </c>
      <c r="G61">
        <v>300185</v>
      </c>
      <c r="H61" t="s">
        <v>30</v>
      </c>
      <c r="I61" t="s">
        <v>17</v>
      </c>
      <c r="J61">
        <v>1</v>
      </c>
      <c r="K61" s="2">
        <v>29.99</v>
      </c>
      <c r="L61" t="s">
        <v>18</v>
      </c>
      <c r="M61" t="s">
        <v>19</v>
      </c>
      <c r="N61" s="3" t="s">
        <v>19</v>
      </c>
      <c r="O61" s="2">
        <v>0</v>
      </c>
      <c r="P61" s="4">
        <f>tblSales[[#This Row],[Qty]]*tblSales[[#This Row],[Price]]-tblSales[[#This Row],[Coupon Amount]]</f>
        <v>29.99</v>
      </c>
    </row>
    <row r="62" spans="1:16" x14ac:dyDescent="0.35">
      <c r="A62">
        <v>201920</v>
      </c>
      <c r="B62" s="1">
        <v>45479</v>
      </c>
      <c r="C62" s="1" t="str">
        <f>TEXT(tblSales[[#This Row],[Date]],"dd")</f>
        <v>06</v>
      </c>
      <c r="D62" s="1" t="str">
        <f>TEXT(tblSales[[#This Row],[Date]],"mmmm")</f>
        <v>July</v>
      </c>
      <c r="E62">
        <f>YEAR(tblSales[[#This Row],[Date]])</f>
        <v>2024</v>
      </c>
      <c r="F62">
        <v>110914</v>
      </c>
      <c r="G62">
        <v>200549</v>
      </c>
      <c r="H62" t="s">
        <v>20</v>
      </c>
      <c r="I62" t="s">
        <v>21</v>
      </c>
      <c r="J62">
        <v>2</v>
      </c>
      <c r="K62" s="2">
        <v>18.989999999999998</v>
      </c>
      <c r="L62" t="s">
        <v>18</v>
      </c>
      <c r="M62" t="s">
        <v>19</v>
      </c>
      <c r="N62" s="3" t="s">
        <v>19</v>
      </c>
      <c r="O62" s="2">
        <v>0</v>
      </c>
      <c r="P62" s="4">
        <f>tblSales[[#This Row],[Qty]]*tblSales[[#This Row],[Price]]-tblSales[[#This Row],[Coupon Amount]]</f>
        <v>37.979999999999997</v>
      </c>
    </row>
    <row r="63" spans="1:16" x14ac:dyDescent="0.35">
      <c r="A63">
        <v>201920</v>
      </c>
      <c r="B63" s="1">
        <v>45479</v>
      </c>
      <c r="C63" s="1" t="str">
        <f>TEXT(tblSales[[#This Row],[Date]],"dd")</f>
        <v>06</v>
      </c>
      <c r="D63" s="1" t="str">
        <f>TEXT(tblSales[[#This Row],[Date]],"mmmm")</f>
        <v>July</v>
      </c>
      <c r="E63">
        <f>YEAR(tblSales[[#This Row],[Date]])</f>
        <v>2024</v>
      </c>
      <c r="F63">
        <v>110914</v>
      </c>
      <c r="G63">
        <v>100254</v>
      </c>
      <c r="H63" t="s">
        <v>32</v>
      </c>
      <c r="I63" t="s">
        <v>25</v>
      </c>
      <c r="J63">
        <v>1</v>
      </c>
      <c r="K63" s="2">
        <v>799</v>
      </c>
      <c r="L63" t="s">
        <v>18</v>
      </c>
      <c r="M63" t="s">
        <v>19</v>
      </c>
      <c r="N63" s="3" t="s">
        <v>19</v>
      </c>
      <c r="O63" s="2">
        <v>0</v>
      </c>
      <c r="P63" s="4">
        <f>tblSales[[#This Row],[Qty]]*tblSales[[#This Row],[Price]]-tblSales[[#This Row],[Coupon Amount]]</f>
        <v>799</v>
      </c>
    </row>
    <row r="64" spans="1:16" x14ac:dyDescent="0.35">
      <c r="A64">
        <v>201921</v>
      </c>
      <c r="B64" s="1">
        <v>45486</v>
      </c>
      <c r="C64" s="1" t="str">
        <f>TEXT(tblSales[[#This Row],[Date]],"dd")</f>
        <v>13</v>
      </c>
      <c r="D64" s="1" t="str">
        <f>TEXT(tblSales[[#This Row],[Date]],"mmmm")</f>
        <v>July</v>
      </c>
      <c r="E64">
        <f>YEAR(tblSales[[#This Row],[Date]])</f>
        <v>2024</v>
      </c>
      <c r="F64">
        <v>117258</v>
      </c>
      <c r="G64">
        <v>100250</v>
      </c>
      <c r="H64" t="s">
        <v>40</v>
      </c>
      <c r="I64" t="s">
        <v>25</v>
      </c>
      <c r="J64">
        <v>2</v>
      </c>
      <c r="K64" s="2">
        <v>189</v>
      </c>
      <c r="L64" t="s">
        <v>18</v>
      </c>
      <c r="M64" t="s">
        <v>19</v>
      </c>
      <c r="N64" s="3" t="s">
        <v>19</v>
      </c>
      <c r="O64" s="2">
        <v>0</v>
      </c>
      <c r="P64" s="4">
        <f>tblSales[[#This Row],[Qty]]*tblSales[[#This Row],[Price]]-tblSales[[#This Row],[Coupon Amount]]</f>
        <v>378</v>
      </c>
    </row>
    <row r="65" spans="1:16" x14ac:dyDescent="0.35">
      <c r="A65">
        <v>201922</v>
      </c>
      <c r="B65" s="1">
        <v>45478</v>
      </c>
      <c r="C65" s="1" t="str">
        <f>TEXT(tblSales[[#This Row],[Date]],"dd")</f>
        <v>05</v>
      </c>
      <c r="D65" s="1" t="str">
        <f>TEXT(tblSales[[#This Row],[Date]],"mmmm")</f>
        <v>July</v>
      </c>
      <c r="E65">
        <f>YEAR(tblSales[[#This Row],[Date]])</f>
        <v>2024</v>
      </c>
      <c r="F65">
        <v>125069</v>
      </c>
      <c r="G65">
        <v>200549</v>
      </c>
      <c r="H65" t="s">
        <v>20</v>
      </c>
      <c r="I65" t="s">
        <v>21</v>
      </c>
      <c r="J65">
        <v>1</v>
      </c>
      <c r="K65" s="2">
        <v>18.989999999999998</v>
      </c>
      <c r="L65" t="s">
        <v>26</v>
      </c>
      <c r="M65" t="s">
        <v>35</v>
      </c>
      <c r="N65" s="3">
        <v>0.15</v>
      </c>
      <c r="O65" s="2">
        <v>2.8484999999999996</v>
      </c>
      <c r="P65" s="4">
        <f>tblSales[[#This Row],[Qty]]*tblSales[[#This Row],[Price]]-tblSales[[#This Row],[Coupon Amount]]</f>
        <v>16.141500000000001</v>
      </c>
    </row>
    <row r="66" spans="1:16" x14ac:dyDescent="0.35">
      <c r="A66">
        <v>201922</v>
      </c>
      <c r="B66" s="1">
        <v>45478</v>
      </c>
      <c r="C66" s="1" t="str">
        <f>TEXT(tblSales[[#This Row],[Date]],"dd")</f>
        <v>05</v>
      </c>
      <c r="D66" s="1" t="str">
        <f>TEXT(tblSales[[#This Row],[Date]],"mmmm")</f>
        <v>July</v>
      </c>
      <c r="E66">
        <f>YEAR(tblSales[[#This Row],[Date]])</f>
        <v>2024</v>
      </c>
      <c r="F66">
        <v>125069</v>
      </c>
      <c r="G66">
        <v>100254</v>
      </c>
      <c r="H66" t="s">
        <v>32</v>
      </c>
      <c r="I66" t="s">
        <v>25</v>
      </c>
      <c r="J66">
        <v>1</v>
      </c>
      <c r="K66" s="2">
        <v>799</v>
      </c>
      <c r="L66" t="s">
        <v>26</v>
      </c>
      <c r="M66" t="s">
        <v>35</v>
      </c>
      <c r="N66" s="3">
        <v>0.15</v>
      </c>
      <c r="O66" s="2">
        <v>119.85</v>
      </c>
      <c r="P66" s="4">
        <f>tblSales[[#This Row],[Qty]]*tblSales[[#This Row],[Price]]-tblSales[[#This Row],[Coupon Amount]]</f>
        <v>679.15</v>
      </c>
    </row>
    <row r="67" spans="1:16" x14ac:dyDescent="0.35">
      <c r="A67">
        <v>201923</v>
      </c>
      <c r="B67" s="1">
        <v>45502</v>
      </c>
      <c r="C67" s="1" t="str">
        <f>TEXT(tblSales[[#This Row],[Date]],"dd")</f>
        <v>29</v>
      </c>
      <c r="D67" s="1" t="str">
        <f>TEXT(tblSales[[#This Row],[Date]],"mmmm")</f>
        <v>July</v>
      </c>
      <c r="E67">
        <f>YEAR(tblSales[[#This Row],[Date]])</f>
        <v>2024</v>
      </c>
      <c r="F67">
        <v>109303</v>
      </c>
      <c r="G67">
        <v>200550</v>
      </c>
      <c r="H67" t="s">
        <v>43</v>
      </c>
      <c r="I67" t="s">
        <v>21</v>
      </c>
      <c r="J67">
        <v>1</v>
      </c>
      <c r="K67" s="2">
        <v>15.99</v>
      </c>
      <c r="L67" t="s">
        <v>18</v>
      </c>
      <c r="M67" t="s">
        <v>19</v>
      </c>
      <c r="N67" s="3" t="s">
        <v>19</v>
      </c>
      <c r="O67" s="2">
        <v>0</v>
      </c>
      <c r="P67" s="4">
        <f>tblSales[[#This Row],[Qty]]*tblSales[[#This Row],[Price]]-tblSales[[#This Row],[Coupon Amount]]</f>
        <v>15.99</v>
      </c>
    </row>
    <row r="68" spans="1:16" x14ac:dyDescent="0.35">
      <c r="A68">
        <v>201923</v>
      </c>
      <c r="B68" s="1">
        <v>45502</v>
      </c>
      <c r="C68" s="1" t="str">
        <f>TEXT(tblSales[[#This Row],[Date]],"dd")</f>
        <v>29</v>
      </c>
      <c r="D68" s="1" t="str">
        <f>TEXT(tblSales[[#This Row],[Date]],"mmmm")</f>
        <v>July</v>
      </c>
      <c r="E68">
        <f>YEAR(tblSales[[#This Row],[Date]])</f>
        <v>2024</v>
      </c>
      <c r="F68">
        <v>109303</v>
      </c>
      <c r="G68">
        <v>100254</v>
      </c>
      <c r="H68" t="s">
        <v>32</v>
      </c>
      <c r="I68" t="s">
        <v>25</v>
      </c>
      <c r="J68">
        <v>1</v>
      </c>
      <c r="K68" s="2">
        <v>799</v>
      </c>
      <c r="L68" t="s">
        <v>18</v>
      </c>
      <c r="M68" t="s">
        <v>19</v>
      </c>
      <c r="N68" s="3" t="s">
        <v>19</v>
      </c>
      <c r="O68" s="2">
        <v>0</v>
      </c>
      <c r="P68" s="4">
        <f>tblSales[[#This Row],[Qty]]*tblSales[[#This Row],[Price]]-tblSales[[#This Row],[Coupon Amount]]</f>
        <v>799</v>
      </c>
    </row>
    <row r="69" spans="1:16" x14ac:dyDescent="0.35">
      <c r="A69">
        <v>201923</v>
      </c>
      <c r="B69" s="1">
        <v>45502</v>
      </c>
      <c r="C69" s="1" t="str">
        <f>TEXT(tblSales[[#This Row],[Date]],"dd")</f>
        <v>29</v>
      </c>
      <c r="D69" s="1" t="str">
        <f>TEXT(tblSales[[#This Row],[Date]],"mmmm")</f>
        <v>July</v>
      </c>
      <c r="E69">
        <f>YEAR(tblSales[[#This Row],[Date]])</f>
        <v>2024</v>
      </c>
      <c r="F69">
        <v>109303</v>
      </c>
      <c r="G69">
        <v>300185</v>
      </c>
      <c r="H69" t="s">
        <v>30</v>
      </c>
      <c r="I69" t="s">
        <v>17</v>
      </c>
      <c r="J69">
        <v>1</v>
      </c>
      <c r="K69" s="2">
        <v>29.99</v>
      </c>
      <c r="L69" t="s">
        <v>18</v>
      </c>
      <c r="M69" t="s">
        <v>19</v>
      </c>
      <c r="N69" s="3" t="s">
        <v>19</v>
      </c>
      <c r="O69" s="2">
        <v>0</v>
      </c>
      <c r="P69" s="4">
        <f>tblSales[[#This Row],[Qty]]*tblSales[[#This Row],[Price]]-tblSales[[#This Row],[Coupon Amount]]</f>
        <v>29.99</v>
      </c>
    </row>
    <row r="70" spans="1:16" x14ac:dyDescent="0.35">
      <c r="A70">
        <v>201923</v>
      </c>
      <c r="B70" s="1">
        <v>45502</v>
      </c>
      <c r="C70" s="1" t="str">
        <f>TEXT(tblSales[[#This Row],[Date]],"dd")</f>
        <v>29</v>
      </c>
      <c r="D70" s="1" t="str">
        <f>TEXT(tblSales[[#This Row],[Date]],"mmmm")</f>
        <v>July</v>
      </c>
      <c r="E70">
        <f>YEAR(tblSales[[#This Row],[Date]])</f>
        <v>2024</v>
      </c>
      <c r="F70">
        <v>109303</v>
      </c>
      <c r="G70">
        <v>200556</v>
      </c>
      <c r="H70" t="s">
        <v>22</v>
      </c>
      <c r="I70" t="s">
        <v>21</v>
      </c>
      <c r="J70">
        <v>3</v>
      </c>
      <c r="K70" s="2">
        <v>64.989999999999995</v>
      </c>
      <c r="L70" t="s">
        <v>18</v>
      </c>
      <c r="M70" t="s">
        <v>19</v>
      </c>
      <c r="N70" s="3" t="s">
        <v>19</v>
      </c>
      <c r="O70" s="2">
        <v>0</v>
      </c>
      <c r="P70" s="4">
        <f>tblSales[[#This Row],[Qty]]*tblSales[[#This Row],[Price]]-tblSales[[#This Row],[Coupon Amount]]</f>
        <v>194.96999999999997</v>
      </c>
    </row>
    <row r="71" spans="1:16" x14ac:dyDescent="0.35">
      <c r="A71">
        <v>201924</v>
      </c>
      <c r="B71" s="1">
        <v>45498</v>
      </c>
      <c r="C71" s="1" t="str">
        <f>TEXT(tblSales[[#This Row],[Date]],"dd")</f>
        <v>25</v>
      </c>
      <c r="D71" s="1" t="str">
        <f>TEXT(tblSales[[#This Row],[Date]],"mmmm")</f>
        <v>July</v>
      </c>
      <c r="E71">
        <f>YEAR(tblSales[[#This Row],[Date]])</f>
        <v>2024</v>
      </c>
      <c r="F71">
        <v>128827</v>
      </c>
      <c r="G71">
        <v>300187</v>
      </c>
      <c r="H71" t="s">
        <v>44</v>
      </c>
      <c r="I71" t="s">
        <v>17</v>
      </c>
      <c r="J71">
        <v>1</v>
      </c>
      <c r="K71" s="2">
        <v>54.99</v>
      </c>
      <c r="L71" t="s">
        <v>18</v>
      </c>
      <c r="M71" t="s">
        <v>19</v>
      </c>
      <c r="N71" s="3" t="s">
        <v>19</v>
      </c>
      <c r="O71" s="2">
        <v>0</v>
      </c>
      <c r="P71" s="4">
        <f>tblSales[[#This Row],[Qty]]*tblSales[[#This Row],[Price]]-tblSales[[#This Row],[Coupon Amount]]</f>
        <v>54.99</v>
      </c>
    </row>
    <row r="72" spans="1:16" x14ac:dyDescent="0.35">
      <c r="A72">
        <v>201924</v>
      </c>
      <c r="B72" s="1">
        <v>45498</v>
      </c>
      <c r="C72" s="1" t="str">
        <f>TEXT(tblSales[[#This Row],[Date]],"dd")</f>
        <v>25</v>
      </c>
      <c r="D72" s="1" t="str">
        <f>TEXT(tblSales[[#This Row],[Date]],"mmmm")</f>
        <v>July</v>
      </c>
      <c r="E72">
        <f>YEAR(tblSales[[#This Row],[Date]])</f>
        <v>2024</v>
      </c>
      <c r="F72">
        <v>128827</v>
      </c>
      <c r="G72">
        <v>200559</v>
      </c>
      <c r="H72" t="s">
        <v>23</v>
      </c>
      <c r="I72" t="s">
        <v>21</v>
      </c>
      <c r="J72">
        <v>2</v>
      </c>
      <c r="K72" s="2">
        <v>59.99</v>
      </c>
      <c r="L72" t="s">
        <v>18</v>
      </c>
      <c r="M72" t="s">
        <v>19</v>
      </c>
      <c r="N72" s="3" t="s">
        <v>19</v>
      </c>
      <c r="O72" s="2">
        <v>0</v>
      </c>
      <c r="P72" s="4">
        <f>tblSales[[#This Row],[Qty]]*tblSales[[#This Row],[Price]]-tblSales[[#This Row],[Coupon Amount]]</f>
        <v>119.98</v>
      </c>
    </row>
    <row r="73" spans="1:16" x14ac:dyDescent="0.35">
      <c r="A73">
        <v>201924</v>
      </c>
      <c r="B73" s="1">
        <v>45498</v>
      </c>
      <c r="C73" s="1" t="str">
        <f>TEXT(tblSales[[#This Row],[Date]],"dd")</f>
        <v>25</v>
      </c>
      <c r="D73" s="1" t="str">
        <f>TEXT(tblSales[[#This Row],[Date]],"mmmm")</f>
        <v>July</v>
      </c>
      <c r="E73">
        <f>YEAR(tblSales[[#This Row],[Date]])</f>
        <v>2024</v>
      </c>
      <c r="F73">
        <v>128827</v>
      </c>
      <c r="G73">
        <v>200559</v>
      </c>
      <c r="H73" t="s">
        <v>23</v>
      </c>
      <c r="I73" t="s">
        <v>21</v>
      </c>
      <c r="J73">
        <v>1</v>
      </c>
      <c r="K73" s="2">
        <v>59.99</v>
      </c>
      <c r="L73" t="s">
        <v>18</v>
      </c>
      <c r="M73" t="s">
        <v>19</v>
      </c>
      <c r="N73" s="3" t="s">
        <v>19</v>
      </c>
      <c r="O73" s="2">
        <v>0</v>
      </c>
      <c r="P73" s="4">
        <f>tblSales[[#This Row],[Qty]]*tblSales[[#This Row],[Price]]-tblSales[[#This Row],[Coupon Amount]]</f>
        <v>59.99</v>
      </c>
    </row>
    <row r="74" spans="1:16" x14ac:dyDescent="0.35">
      <c r="A74">
        <v>201924</v>
      </c>
      <c r="B74" s="1">
        <v>45498</v>
      </c>
      <c r="C74" s="1" t="str">
        <f>TEXT(tblSales[[#This Row],[Date]],"dd")</f>
        <v>25</v>
      </c>
      <c r="D74" s="1" t="str">
        <f>TEXT(tblSales[[#This Row],[Date]],"mmmm")</f>
        <v>July</v>
      </c>
      <c r="E74">
        <f>YEAR(tblSales[[#This Row],[Date]])</f>
        <v>2024</v>
      </c>
      <c r="F74">
        <v>128827</v>
      </c>
      <c r="G74">
        <v>300191</v>
      </c>
      <c r="H74" t="s">
        <v>34</v>
      </c>
      <c r="I74" t="s">
        <v>17</v>
      </c>
      <c r="J74">
        <v>2</v>
      </c>
      <c r="K74" s="2">
        <v>21.99</v>
      </c>
      <c r="L74" t="s">
        <v>18</v>
      </c>
      <c r="M74" t="s">
        <v>19</v>
      </c>
      <c r="N74" s="3" t="s">
        <v>19</v>
      </c>
      <c r="O74" s="2">
        <v>0</v>
      </c>
      <c r="P74" s="4">
        <f>tblSales[[#This Row],[Qty]]*tblSales[[#This Row],[Price]]-tblSales[[#This Row],[Coupon Amount]]</f>
        <v>43.98</v>
      </c>
    </row>
    <row r="75" spans="1:16" x14ac:dyDescent="0.35">
      <c r="A75">
        <v>201925</v>
      </c>
      <c r="B75" s="1">
        <v>45474</v>
      </c>
      <c r="C75" s="1" t="str">
        <f>TEXT(tblSales[[#This Row],[Date]],"dd")</f>
        <v>01</v>
      </c>
      <c r="D75" s="1" t="str">
        <f>TEXT(tblSales[[#This Row],[Date]],"mmmm")</f>
        <v>July</v>
      </c>
      <c r="E75">
        <f>YEAR(tblSales[[#This Row],[Date]])</f>
        <v>2024</v>
      </c>
      <c r="F75">
        <v>112270</v>
      </c>
      <c r="G75">
        <v>200559</v>
      </c>
      <c r="H75" t="s">
        <v>23</v>
      </c>
      <c r="I75" t="s">
        <v>21</v>
      </c>
      <c r="J75">
        <v>4</v>
      </c>
      <c r="K75" s="2">
        <v>59.99</v>
      </c>
      <c r="L75" t="s">
        <v>18</v>
      </c>
      <c r="M75" t="s">
        <v>19</v>
      </c>
      <c r="N75" s="3" t="s">
        <v>19</v>
      </c>
      <c r="O75" s="2">
        <v>0</v>
      </c>
      <c r="P75" s="4">
        <f>tblSales[[#This Row],[Qty]]*tblSales[[#This Row],[Price]]-tblSales[[#This Row],[Coupon Amount]]</f>
        <v>239.96</v>
      </c>
    </row>
    <row r="76" spans="1:16" x14ac:dyDescent="0.35">
      <c r="A76">
        <v>201926</v>
      </c>
      <c r="B76" s="1">
        <v>45490</v>
      </c>
      <c r="C76" s="1" t="str">
        <f>TEXT(tblSales[[#This Row],[Date]],"dd")</f>
        <v>17</v>
      </c>
      <c r="D76" s="1" t="str">
        <f>TEXT(tblSales[[#This Row],[Date]],"mmmm")</f>
        <v>July</v>
      </c>
      <c r="E76">
        <f>YEAR(tblSales[[#This Row],[Date]])</f>
        <v>2024</v>
      </c>
      <c r="F76">
        <v>103744</v>
      </c>
      <c r="G76">
        <v>100254</v>
      </c>
      <c r="H76" t="s">
        <v>32</v>
      </c>
      <c r="I76" t="s">
        <v>25</v>
      </c>
      <c r="J76">
        <v>1</v>
      </c>
      <c r="K76" s="2">
        <v>799</v>
      </c>
      <c r="L76" t="s">
        <v>18</v>
      </c>
      <c r="M76" t="s">
        <v>19</v>
      </c>
      <c r="N76" s="3" t="s">
        <v>19</v>
      </c>
      <c r="O76" s="2">
        <v>0</v>
      </c>
      <c r="P76" s="4">
        <f>tblSales[[#This Row],[Qty]]*tblSales[[#This Row],[Price]]-tblSales[[#This Row],[Coupon Amount]]</f>
        <v>799</v>
      </c>
    </row>
    <row r="77" spans="1:16" x14ac:dyDescent="0.35">
      <c r="A77">
        <v>201927</v>
      </c>
      <c r="B77" s="1">
        <v>45491</v>
      </c>
      <c r="C77" s="1" t="str">
        <f>TEXT(tblSales[[#This Row],[Date]],"dd")</f>
        <v>18</v>
      </c>
      <c r="D77" s="1" t="str">
        <f>TEXT(tblSales[[#This Row],[Date]],"mmmm")</f>
        <v>July</v>
      </c>
      <c r="E77">
        <f>YEAR(tblSales[[#This Row],[Date]])</f>
        <v>2024</v>
      </c>
      <c r="F77">
        <v>109372</v>
      </c>
      <c r="G77">
        <v>200559</v>
      </c>
      <c r="H77" t="s">
        <v>23</v>
      </c>
      <c r="I77" t="s">
        <v>21</v>
      </c>
      <c r="J77">
        <v>1</v>
      </c>
      <c r="K77" s="2">
        <v>59.99</v>
      </c>
      <c r="L77" t="s">
        <v>18</v>
      </c>
      <c r="M77" t="s">
        <v>19</v>
      </c>
      <c r="N77" s="3" t="s">
        <v>19</v>
      </c>
      <c r="O77" s="2">
        <v>0</v>
      </c>
      <c r="P77" s="4">
        <f>tblSales[[#This Row],[Qty]]*tblSales[[#This Row],[Price]]-tblSales[[#This Row],[Coupon Amount]]</f>
        <v>59.99</v>
      </c>
    </row>
    <row r="78" spans="1:16" x14ac:dyDescent="0.35">
      <c r="A78">
        <v>201928</v>
      </c>
      <c r="B78" s="1">
        <v>45503</v>
      </c>
      <c r="C78" s="1" t="str">
        <f>TEXT(tblSales[[#This Row],[Date]],"dd")</f>
        <v>30</v>
      </c>
      <c r="D78" s="1" t="str">
        <f>TEXT(tblSales[[#This Row],[Date]],"mmmm")</f>
        <v>July</v>
      </c>
      <c r="E78">
        <f>YEAR(tblSales[[#This Row],[Date]])</f>
        <v>2024</v>
      </c>
      <c r="F78">
        <v>121811</v>
      </c>
      <c r="G78">
        <v>100251</v>
      </c>
      <c r="H78" t="s">
        <v>38</v>
      </c>
      <c r="I78" t="s">
        <v>25</v>
      </c>
      <c r="J78">
        <v>1</v>
      </c>
      <c r="K78" s="2">
        <v>399</v>
      </c>
      <c r="L78" t="s">
        <v>18</v>
      </c>
      <c r="M78" t="s">
        <v>19</v>
      </c>
      <c r="N78" s="3" t="s">
        <v>19</v>
      </c>
      <c r="O78" s="2">
        <v>0</v>
      </c>
      <c r="P78" s="4">
        <f>tblSales[[#This Row],[Qty]]*tblSales[[#This Row],[Price]]-tblSales[[#This Row],[Coupon Amount]]</f>
        <v>399</v>
      </c>
    </row>
    <row r="79" spans="1:16" x14ac:dyDescent="0.35">
      <c r="A79">
        <v>201928</v>
      </c>
      <c r="B79" s="1">
        <v>45503</v>
      </c>
      <c r="C79" s="1" t="str">
        <f>TEXT(tblSales[[#This Row],[Date]],"dd")</f>
        <v>30</v>
      </c>
      <c r="D79" s="1" t="str">
        <f>TEXT(tblSales[[#This Row],[Date]],"mmmm")</f>
        <v>July</v>
      </c>
      <c r="E79">
        <f>YEAR(tblSales[[#This Row],[Date]])</f>
        <v>2024</v>
      </c>
      <c r="F79">
        <v>121811</v>
      </c>
      <c r="G79">
        <v>300185</v>
      </c>
      <c r="H79" t="s">
        <v>30</v>
      </c>
      <c r="I79" t="s">
        <v>17</v>
      </c>
      <c r="J79">
        <v>1</v>
      </c>
      <c r="K79" s="2">
        <v>29.99</v>
      </c>
      <c r="L79" t="s">
        <v>18</v>
      </c>
      <c r="M79" t="s">
        <v>19</v>
      </c>
      <c r="N79" s="3" t="s">
        <v>19</v>
      </c>
      <c r="O79" s="2">
        <v>0</v>
      </c>
      <c r="P79" s="4">
        <f>tblSales[[#This Row],[Qty]]*tblSales[[#This Row],[Price]]-tblSales[[#This Row],[Coupon Amount]]</f>
        <v>29.99</v>
      </c>
    </row>
    <row r="80" spans="1:16" x14ac:dyDescent="0.35">
      <c r="A80">
        <v>201928</v>
      </c>
      <c r="B80" s="1">
        <v>45503</v>
      </c>
      <c r="C80" s="1" t="str">
        <f>TEXT(tblSales[[#This Row],[Date]],"dd")</f>
        <v>30</v>
      </c>
      <c r="D80" s="1" t="str">
        <f>TEXT(tblSales[[#This Row],[Date]],"mmmm")</f>
        <v>July</v>
      </c>
      <c r="E80">
        <f>YEAR(tblSales[[#This Row],[Date]])</f>
        <v>2024</v>
      </c>
      <c r="F80">
        <v>121811</v>
      </c>
      <c r="G80">
        <v>200559</v>
      </c>
      <c r="H80" t="s">
        <v>23</v>
      </c>
      <c r="I80" t="s">
        <v>21</v>
      </c>
      <c r="J80">
        <v>1</v>
      </c>
      <c r="K80" s="2">
        <v>59.99</v>
      </c>
      <c r="L80" t="s">
        <v>18</v>
      </c>
      <c r="M80" t="s">
        <v>19</v>
      </c>
      <c r="N80" s="3" t="s">
        <v>19</v>
      </c>
      <c r="O80" s="2">
        <v>0</v>
      </c>
      <c r="P80" s="4">
        <f>tblSales[[#This Row],[Qty]]*tblSales[[#This Row],[Price]]-tblSales[[#This Row],[Coupon Amount]]</f>
        <v>59.99</v>
      </c>
    </row>
    <row r="81" spans="1:16" x14ac:dyDescent="0.35">
      <c r="A81">
        <v>201928</v>
      </c>
      <c r="B81" s="1">
        <v>45503</v>
      </c>
      <c r="C81" s="1" t="str">
        <f>TEXT(tblSales[[#This Row],[Date]],"dd")</f>
        <v>30</v>
      </c>
      <c r="D81" s="1" t="str">
        <f>TEXT(tblSales[[#This Row],[Date]],"mmmm")</f>
        <v>July</v>
      </c>
      <c r="E81">
        <f>YEAR(tblSales[[#This Row],[Date]])</f>
        <v>2024</v>
      </c>
      <c r="F81">
        <v>121811</v>
      </c>
      <c r="G81">
        <v>300185</v>
      </c>
      <c r="H81" t="s">
        <v>30</v>
      </c>
      <c r="I81" t="s">
        <v>17</v>
      </c>
      <c r="J81">
        <v>5</v>
      </c>
      <c r="K81" s="2">
        <v>29.99</v>
      </c>
      <c r="L81" t="s">
        <v>18</v>
      </c>
      <c r="M81" t="s">
        <v>19</v>
      </c>
      <c r="N81" s="3" t="s">
        <v>19</v>
      </c>
      <c r="O81" s="2">
        <v>0</v>
      </c>
      <c r="P81" s="4">
        <f>tblSales[[#This Row],[Qty]]*tblSales[[#This Row],[Price]]-tblSales[[#This Row],[Coupon Amount]]</f>
        <v>149.94999999999999</v>
      </c>
    </row>
    <row r="82" spans="1:16" x14ac:dyDescent="0.35">
      <c r="A82">
        <v>201929</v>
      </c>
      <c r="B82" s="1">
        <v>45502</v>
      </c>
      <c r="C82" s="1" t="str">
        <f>TEXT(tblSales[[#This Row],[Date]],"dd")</f>
        <v>29</v>
      </c>
      <c r="D82" s="1" t="str">
        <f>TEXT(tblSales[[#This Row],[Date]],"mmmm")</f>
        <v>July</v>
      </c>
      <c r="E82">
        <f>YEAR(tblSales[[#This Row],[Date]])</f>
        <v>2024</v>
      </c>
      <c r="F82">
        <v>105170</v>
      </c>
      <c r="G82">
        <v>200553</v>
      </c>
      <c r="H82" t="s">
        <v>39</v>
      </c>
      <c r="I82" t="s">
        <v>21</v>
      </c>
      <c r="J82">
        <v>1</v>
      </c>
      <c r="K82" s="2">
        <v>29.99</v>
      </c>
      <c r="L82" t="s">
        <v>18</v>
      </c>
      <c r="M82" t="s">
        <v>19</v>
      </c>
      <c r="N82" s="3" t="s">
        <v>19</v>
      </c>
      <c r="O82" s="2">
        <v>0</v>
      </c>
      <c r="P82" s="4">
        <f>tblSales[[#This Row],[Qty]]*tblSales[[#This Row],[Price]]-tblSales[[#This Row],[Coupon Amount]]</f>
        <v>29.99</v>
      </c>
    </row>
    <row r="83" spans="1:16" x14ac:dyDescent="0.35">
      <c r="A83">
        <v>201930</v>
      </c>
      <c r="B83" s="1">
        <v>45492</v>
      </c>
      <c r="C83" s="1" t="str">
        <f>TEXT(tblSales[[#This Row],[Date]],"dd")</f>
        <v>19</v>
      </c>
      <c r="D83" s="1" t="str">
        <f>TEXT(tblSales[[#This Row],[Date]],"mmmm")</f>
        <v>July</v>
      </c>
      <c r="E83">
        <f>YEAR(tblSales[[#This Row],[Date]])</f>
        <v>2024</v>
      </c>
      <c r="F83">
        <v>106328</v>
      </c>
      <c r="G83">
        <v>300185</v>
      </c>
      <c r="H83" t="s">
        <v>30</v>
      </c>
      <c r="I83" t="s">
        <v>17</v>
      </c>
      <c r="J83">
        <v>1</v>
      </c>
      <c r="K83" s="2">
        <v>29.99</v>
      </c>
      <c r="L83" t="s">
        <v>18</v>
      </c>
      <c r="M83" t="s">
        <v>19</v>
      </c>
      <c r="N83" s="3" t="s">
        <v>19</v>
      </c>
      <c r="O83" s="2">
        <v>0</v>
      </c>
      <c r="P83" s="4">
        <f>tblSales[[#This Row],[Qty]]*tblSales[[#This Row],[Price]]-tblSales[[#This Row],[Coupon Amount]]</f>
        <v>29.99</v>
      </c>
    </row>
    <row r="84" spans="1:16" x14ac:dyDescent="0.35">
      <c r="A84">
        <v>201930</v>
      </c>
      <c r="B84" s="1">
        <v>45492</v>
      </c>
      <c r="C84" s="1" t="str">
        <f>TEXT(tblSales[[#This Row],[Date]],"dd")</f>
        <v>19</v>
      </c>
      <c r="D84" s="1" t="str">
        <f>TEXT(tblSales[[#This Row],[Date]],"mmmm")</f>
        <v>July</v>
      </c>
      <c r="E84">
        <f>YEAR(tblSales[[#This Row],[Date]])</f>
        <v>2024</v>
      </c>
      <c r="F84">
        <v>106328</v>
      </c>
      <c r="G84">
        <v>100252</v>
      </c>
      <c r="H84" t="s">
        <v>28</v>
      </c>
      <c r="I84" t="s">
        <v>25</v>
      </c>
      <c r="J84">
        <v>1</v>
      </c>
      <c r="K84" s="2">
        <v>449</v>
      </c>
      <c r="L84" t="s">
        <v>18</v>
      </c>
      <c r="M84" t="s">
        <v>19</v>
      </c>
      <c r="N84" s="3" t="s">
        <v>19</v>
      </c>
      <c r="O84" s="2">
        <v>0</v>
      </c>
      <c r="P84" s="4">
        <f>tblSales[[#This Row],[Qty]]*tblSales[[#This Row],[Price]]-tblSales[[#This Row],[Coupon Amount]]</f>
        <v>449</v>
      </c>
    </row>
    <row r="85" spans="1:16" x14ac:dyDescent="0.35">
      <c r="A85">
        <v>201930</v>
      </c>
      <c r="B85" s="1">
        <v>45492</v>
      </c>
      <c r="C85" s="1" t="str">
        <f>TEXT(tblSales[[#This Row],[Date]],"dd")</f>
        <v>19</v>
      </c>
      <c r="D85" s="1" t="str">
        <f>TEXT(tblSales[[#This Row],[Date]],"mmmm")</f>
        <v>July</v>
      </c>
      <c r="E85">
        <f>YEAR(tblSales[[#This Row],[Date]])</f>
        <v>2024</v>
      </c>
      <c r="F85">
        <v>106328</v>
      </c>
      <c r="G85">
        <v>100250</v>
      </c>
      <c r="H85" t="s">
        <v>40</v>
      </c>
      <c r="I85" t="s">
        <v>25</v>
      </c>
      <c r="J85">
        <v>1</v>
      </c>
      <c r="K85" s="2">
        <v>189</v>
      </c>
      <c r="L85" t="s">
        <v>18</v>
      </c>
      <c r="M85" t="s">
        <v>19</v>
      </c>
      <c r="N85" s="3" t="s">
        <v>19</v>
      </c>
      <c r="O85" s="2">
        <v>0</v>
      </c>
      <c r="P85" s="4">
        <f>tblSales[[#This Row],[Qty]]*tblSales[[#This Row],[Price]]-tblSales[[#This Row],[Coupon Amount]]</f>
        <v>189</v>
      </c>
    </row>
    <row r="86" spans="1:16" x14ac:dyDescent="0.35">
      <c r="A86">
        <v>201930</v>
      </c>
      <c r="B86" s="1">
        <v>45492</v>
      </c>
      <c r="C86" s="1" t="str">
        <f>TEXT(tblSales[[#This Row],[Date]],"dd")</f>
        <v>19</v>
      </c>
      <c r="D86" s="1" t="str">
        <f>TEXT(tblSales[[#This Row],[Date]],"mmmm")</f>
        <v>July</v>
      </c>
      <c r="E86">
        <f>YEAR(tblSales[[#This Row],[Date]])</f>
        <v>2024</v>
      </c>
      <c r="F86">
        <v>106328</v>
      </c>
      <c r="G86">
        <v>300185</v>
      </c>
      <c r="H86" t="s">
        <v>30</v>
      </c>
      <c r="I86" t="s">
        <v>17</v>
      </c>
      <c r="J86">
        <v>1</v>
      </c>
      <c r="K86" s="2">
        <v>29.99</v>
      </c>
      <c r="L86" t="s">
        <v>18</v>
      </c>
      <c r="M86" t="s">
        <v>19</v>
      </c>
      <c r="N86" s="3" t="s">
        <v>19</v>
      </c>
      <c r="O86" s="2">
        <v>0</v>
      </c>
      <c r="P86" s="4">
        <f>tblSales[[#This Row],[Qty]]*tblSales[[#This Row],[Price]]-tblSales[[#This Row],[Coupon Amount]]</f>
        <v>29.99</v>
      </c>
    </row>
    <row r="87" spans="1:16" x14ac:dyDescent="0.35">
      <c r="A87">
        <v>201930</v>
      </c>
      <c r="B87" s="1">
        <v>45492</v>
      </c>
      <c r="C87" s="1" t="str">
        <f>TEXT(tblSales[[#This Row],[Date]],"dd")</f>
        <v>19</v>
      </c>
      <c r="D87" s="1" t="str">
        <f>TEXT(tblSales[[#This Row],[Date]],"mmmm")</f>
        <v>July</v>
      </c>
      <c r="E87">
        <f>YEAR(tblSales[[#This Row],[Date]])</f>
        <v>2024</v>
      </c>
      <c r="F87">
        <v>106328</v>
      </c>
      <c r="G87">
        <v>300185</v>
      </c>
      <c r="H87" t="s">
        <v>30</v>
      </c>
      <c r="I87" t="s">
        <v>17</v>
      </c>
      <c r="J87">
        <v>1</v>
      </c>
      <c r="K87" s="2">
        <v>29.99</v>
      </c>
      <c r="L87" t="s">
        <v>18</v>
      </c>
      <c r="M87" t="s">
        <v>19</v>
      </c>
      <c r="N87" s="3" t="s">
        <v>19</v>
      </c>
      <c r="O87" s="2">
        <v>0</v>
      </c>
      <c r="P87" s="4">
        <f>tblSales[[#This Row],[Qty]]*tblSales[[#This Row],[Price]]-tblSales[[#This Row],[Coupon Amount]]</f>
        <v>29.99</v>
      </c>
    </row>
    <row r="88" spans="1:16" x14ac:dyDescent="0.35">
      <c r="A88">
        <v>201931</v>
      </c>
      <c r="B88" s="1">
        <v>45491</v>
      </c>
      <c r="C88" s="1" t="str">
        <f>TEXT(tblSales[[#This Row],[Date]],"dd")</f>
        <v>18</v>
      </c>
      <c r="D88" s="1" t="str">
        <f>TEXT(tblSales[[#This Row],[Date]],"mmmm")</f>
        <v>July</v>
      </c>
      <c r="E88">
        <f>YEAR(tblSales[[#This Row],[Date]])</f>
        <v>2024</v>
      </c>
      <c r="F88">
        <v>116801</v>
      </c>
      <c r="G88">
        <v>200559</v>
      </c>
      <c r="H88" t="s">
        <v>23</v>
      </c>
      <c r="I88" t="s">
        <v>21</v>
      </c>
      <c r="J88">
        <v>1</v>
      </c>
      <c r="K88" s="2">
        <v>59.99</v>
      </c>
      <c r="L88" t="s">
        <v>18</v>
      </c>
      <c r="M88" t="s">
        <v>19</v>
      </c>
      <c r="N88" s="3" t="s">
        <v>19</v>
      </c>
      <c r="O88" s="2">
        <v>0</v>
      </c>
      <c r="P88" s="4">
        <f>tblSales[[#This Row],[Qty]]*tblSales[[#This Row],[Price]]-tblSales[[#This Row],[Coupon Amount]]</f>
        <v>59.99</v>
      </c>
    </row>
    <row r="89" spans="1:16" x14ac:dyDescent="0.35">
      <c r="A89">
        <v>201931</v>
      </c>
      <c r="B89" s="1">
        <v>45491</v>
      </c>
      <c r="C89" s="1" t="str">
        <f>TEXT(tblSales[[#This Row],[Date]],"dd")</f>
        <v>18</v>
      </c>
      <c r="D89" s="1" t="str">
        <f>TEXT(tblSales[[#This Row],[Date]],"mmmm")</f>
        <v>July</v>
      </c>
      <c r="E89">
        <f>YEAR(tblSales[[#This Row],[Date]])</f>
        <v>2024</v>
      </c>
      <c r="F89">
        <v>116801</v>
      </c>
      <c r="G89">
        <v>200549</v>
      </c>
      <c r="H89" t="s">
        <v>20</v>
      </c>
      <c r="I89" t="s">
        <v>21</v>
      </c>
      <c r="J89">
        <v>1</v>
      </c>
      <c r="K89" s="2">
        <v>18.989999999999998</v>
      </c>
      <c r="L89" t="s">
        <v>18</v>
      </c>
      <c r="M89" t="s">
        <v>19</v>
      </c>
      <c r="N89" s="3" t="s">
        <v>19</v>
      </c>
      <c r="O89" s="2">
        <v>0</v>
      </c>
      <c r="P89" s="4">
        <f>tblSales[[#This Row],[Qty]]*tblSales[[#This Row],[Price]]-tblSales[[#This Row],[Coupon Amount]]</f>
        <v>18.989999999999998</v>
      </c>
    </row>
    <row r="90" spans="1:16" x14ac:dyDescent="0.35">
      <c r="A90">
        <v>201931</v>
      </c>
      <c r="B90" s="1">
        <v>45491</v>
      </c>
      <c r="C90" s="1" t="str">
        <f>TEXT(tblSales[[#This Row],[Date]],"dd")</f>
        <v>18</v>
      </c>
      <c r="D90" s="1" t="str">
        <f>TEXT(tblSales[[#This Row],[Date]],"mmmm")</f>
        <v>July</v>
      </c>
      <c r="E90">
        <f>YEAR(tblSales[[#This Row],[Date]])</f>
        <v>2024</v>
      </c>
      <c r="F90">
        <v>116801</v>
      </c>
      <c r="G90">
        <v>200548</v>
      </c>
      <c r="H90" t="s">
        <v>45</v>
      </c>
      <c r="I90" t="s">
        <v>21</v>
      </c>
      <c r="J90">
        <v>1</v>
      </c>
      <c r="K90" s="2">
        <v>29.99</v>
      </c>
      <c r="L90" t="s">
        <v>18</v>
      </c>
      <c r="M90" t="s">
        <v>19</v>
      </c>
      <c r="N90" s="3" t="s">
        <v>19</v>
      </c>
      <c r="O90" s="2">
        <v>0</v>
      </c>
      <c r="P90" s="4">
        <f>tblSales[[#This Row],[Qty]]*tblSales[[#This Row],[Price]]-tblSales[[#This Row],[Coupon Amount]]</f>
        <v>29.99</v>
      </c>
    </row>
    <row r="91" spans="1:16" x14ac:dyDescent="0.35">
      <c r="A91">
        <v>201931</v>
      </c>
      <c r="B91" s="1">
        <v>45491</v>
      </c>
      <c r="C91" s="1" t="str">
        <f>TEXT(tblSales[[#This Row],[Date]],"dd")</f>
        <v>18</v>
      </c>
      <c r="D91" s="1" t="str">
        <f>TEXT(tblSales[[#This Row],[Date]],"mmmm")</f>
        <v>July</v>
      </c>
      <c r="E91">
        <f>YEAR(tblSales[[#This Row],[Date]])</f>
        <v>2024</v>
      </c>
      <c r="F91">
        <v>116801</v>
      </c>
      <c r="G91">
        <v>300185</v>
      </c>
      <c r="H91" t="s">
        <v>30</v>
      </c>
      <c r="I91" t="s">
        <v>17</v>
      </c>
      <c r="J91">
        <v>4</v>
      </c>
      <c r="K91" s="2">
        <v>29.99</v>
      </c>
      <c r="L91" t="s">
        <v>18</v>
      </c>
      <c r="M91" t="s">
        <v>19</v>
      </c>
      <c r="N91" s="3" t="s">
        <v>19</v>
      </c>
      <c r="O91" s="2">
        <v>0</v>
      </c>
      <c r="P91" s="4">
        <f>tblSales[[#This Row],[Qty]]*tblSales[[#This Row],[Price]]-tblSales[[#This Row],[Coupon Amount]]</f>
        <v>119.96</v>
      </c>
    </row>
    <row r="92" spans="1:16" x14ac:dyDescent="0.35">
      <c r="A92">
        <v>201932</v>
      </c>
      <c r="B92" s="1">
        <v>45493</v>
      </c>
      <c r="C92" s="1" t="str">
        <f>TEXT(tblSales[[#This Row],[Date]],"dd")</f>
        <v>20</v>
      </c>
      <c r="D92" s="1" t="str">
        <f>TEXT(tblSales[[#This Row],[Date]],"mmmm")</f>
        <v>July</v>
      </c>
      <c r="E92">
        <f>YEAR(tblSales[[#This Row],[Date]])</f>
        <v>2024</v>
      </c>
      <c r="F92">
        <v>130928</v>
      </c>
      <c r="G92">
        <v>100255</v>
      </c>
      <c r="H92" t="s">
        <v>46</v>
      </c>
      <c r="I92" t="s">
        <v>25</v>
      </c>
      <c r="J92">
        <v>1</v>
      </c>
      <c r="K92" s="2">
        <v>1299</v>
      </c>
      <c r="L92" t="s">
        <v>26</v>
      </c>
      <c r="M92" t="s">
        <v>27</v>
      </c>
      <c r="N92" s="3">
        <v>0.1</v>
      </c>
      <c r="O92" s="2">
        <v>129.9</v>
      </c>
      <c r="P92" s="4">
        <f>tblSales[[#This Row],[Qty]]*tblSales[[#This Row],[Price]]-tblSales[[#This Row],[Coupon Amount]]</f>
        <v>1169.0999999999999</v>
      </c>
    </row>
    <row r="93" spans="1:16" x14ac:dyDescent="0.35">
      <c r="A93">
        <v>201932</v>
      </c>
      <c r="B93" s="1">
        <v>45493</v>
      </c>
      <c r="C93" s="1" t="str">
        <f>TEXT(tblSales[[#This Row],[Date]],"dd")</f>
        <v>20</v>
      </c>
      <c r="D93" s="1" t="str">
        <f>TEXT(tblSales[[#This Row],[Date]],"mmmm")</f>
        <v>July</v>
      </c>
      <c r="E93">
        <f>YEAR(tblSales[[#This Row],[Date]])</f>
        <v>2024</v>
      </c>
      <c r="F93">
        <v>130928</v>
      </c>
      <c r="G93">
        <v>300185</v>
      </c>
      <c r="H93" t="s">
        <v>30</v>
      </c>
      <c r="I93" t="s">
        <v>17</v>
      </c>
      <c r="J93">
        <v>4</v>
      </c>
      <c r="K93" s="2">
        <v>29.99</v>
      </c>
      <c r="L93" t="s">
        <v>26</v>
      </c>
      <c r="M93" t="s">
        <v>27</v>
      </c>
      <c r="N93" s="3">
        <v>0.1</v>
      </c>
      <c r="O93" s="2">
        <v>11.996</v>
      </c>
      <c r="P93" s="4">
        <f>tblSales[[#This Row],[Qty]]*tblSales[[#This Row],[Price]]-tblSales[[#This Row],[Coupon Amount]]</f>
        <v>107.964</v>
      </c>
    </row>
    <row r="94" spans="1:16" x14ac:dyDescent="0.35">
      <c r="A94">
        <v>201932</v>
      </c>
      <c r="B94" s="1">
        <v>45493</v>
      </c>
      <c r="C94" s="1" t="str">
        <f>TEXT(tblSales[[#This Row],[Date]],"dd")</f>
        <v>20</v>
      </c>
      <c r="D94" s="1" t="str">
        <f>TEXT(tblSales[[#This Row],[Date]],"mmmm")</f>
        <v>July</v>
      </c>
      <c r="E94">
        <f>YEAR(tblSales[[#This Row],[Date]])</f>
        <v>2024</v>
      </c>
      <c r="F94">
        <v>130928</v>
      </c>
      <c r="G94">
        <v>100251</v>
      </c>
      <c r="H94" t="s">
        <v>38</v>
      </c>
      <c r="I94" t="s">
        <v>25</v>
      </c>
      <c r="J94">
        <v>1</v>
      </c>
      <c r="K94" s="2">
        <v>399</v>
      </c>
      <c r="L94" t="s">
        <v>26</v>
      </c>
      <c r="M94" t="s">
        <v>27</v>
      </c>
      <c r="N94" s="3">
        <v>0.1</v>
      </c>
      <c r="O94" s="2">
        <v>39.900000000000006</v>
      </c>
      <c r="P94" s="4">
        <f>tblSales[[#This Row],[Qty]]*tblSales[[#This Row],[Price]]-tblSales[[#This Row],[Coupon Amount]]</f>
        <v>359.1</v>
      </c>
    </row>
    <row r="95" spans="1:16" x14ac:dyDescent="0.35">
      <c r="A95">
        <v>201932</v>
      </c>
      <c r="B95" s="1">
        <v>45493</v>
      </c>
      <c r="C95" s="1" t="str">
        <f>TEXT(tblSales[[#This Row],[Date]],"dd")</f>
        <v>20</v>
      </c>
      <c r="D95" s="1" t="str">
        <f>TEXT(tblSales[[#This Row],[Date]],"mmmm")</f>
        <v>July</v>
      </c>
      <c r="E95">
        <f>YEAR(tblSales[[#This Row],[Date]])</f>
        <v>2024</v>
      </c>
      <c r="F95">
        <v>130928</v>
      </c>
      <c r="G95">
        <v>300188</v>
      </c>
      <c r="H95" t="s">
        <v>47</v>
      </c>
      <c r="I95" t="s">
        <v>17</v>
      </c>
      <c r="J95">
        <v>1</v>
      </c>
      <c r="K95" s="2">
        <v>64.989999999999995</v>
      </c>
      <c r="L95" t="s">
        <v>26</v>
      </c>
      <c r="M95" t="s">
        <v>27</v>
      </c>
      <c r="N95" s="3">
        <v>0.1</v>
      </c>
      <c r="O95" s="2">
        <v>6.4989999999999997</v>
      </c>
      <c r="P95" s="4">
        <f>tblSales[[#This Row],[Qty]]*tblSales[[#This Row],[Price]]-tblSales[[#This Row],[Coupon Amount]]</f>
        <v>58.490999999999993</v>
      </c>
    </row>
    <row r="96" spans="1:16" x14ac:dyDescent="0.35">
      <c r="A96">
        <v>201932</v>
      </c>
      <c r="B96" s="1">
        <v>45493</v>
      </c>
      <c r="C96" s="1" t="str">
        <f>TEXT(tblSales[[#This Row],[Date]],"dd")</f>
        <v>20</v>
      </c>
      <c r="D96" s="1" t="str">
        <f>TEXT(tblSales[[#This Row],[Date]],"mmmm")</f>
        <v>July</v>
      </c>
      <c r="E96">
        <f>YEAR(tblSales[[#This Row],[Date]])</f>
        <v>2024</v>
      </c>
      <c r="F96">
        <v>130928</v>
      </c>
      <c r="G96">
        <v>100248</v>
      </c>
      <c r="H96" t="s">
        <v>48</v>
      </c>
      <c r="I96" t="s">
        <v>25</v>
      </c>
      <c r="J96">
        <v>3</v>
      </c>
      <c r="K96" s="2">
        <v>199</v>
      </c>
      <c r="L96" t="s">
        <v>26</v>
      </c>
      <c r="M96" t="s">
        <v>27</v>
      </c>
      <c r="N96" s="3">
        <v>0.1</v>
      </c>
      <c r="O96" s="2">
        <v>59.7</v>
      </c>
      <c r="P96" s="4">
        <f>tblSales[[#This Row],[Qty]]*tblSales[[#This Row],[Price]]-tblSales[[#This Row],[Coupon Amount]]</f>
        <v>537.29999999999995</v>
      </c>
    </row>
    <row r="97" spans="1:16" x14ac:dyDescent="0.35">
      <c r="A97">
        <v>201933</v>
      </c>
      <c r="B97" s="1">
        <v>45502</v>
      </c>
      <c r="C97" s="1" t="str">
        <f>TEXT(tblSales[[#This Row],[Date]],"dd")</f>
        <v>29</v>
      </c>
      <c r="D97" s="1" t="str">
        <f>TEXT(tblSales[[#This Row],[Date]],"mmmm")</f>
        <v>July</v>
      </c>
      <c r="E97">
        <f>YEAR(tblSales[[#This Row],[Date]])</f>
        <v>2024</v>
      </c>
      <c r="F97">
        <v>129549</v>
      </c>
      <c r="G97">
        <v>200552</v>
      </c>
      <c r="H97" t="s">
        <v>41</v>
      </c>
      <c r="I97" t="s">
        <v>21</v>
      </c>
      <c r="J97">
        <v>1</v>
      </c>
      <c r="K97" s="2">
        <v>49.99</v>
      </c>
      <c r="L97" t="s">
        <v>18</v>
      </c>
      <c r="M97" t="s">
        <v>19</v>
      </c>
      <c r="N97" s="3" t="s">
        <v>19</v>
      </c>
      <c r="O97" s="2">
        <v>0</v>
      </c>
      <c r="P97" s="4">
        <f>tblSales[[#This Row],[Qty]]*tblSales[[#This Row],[Price]]-tblSales[[#This Row],[Coupon Amount]]</f>
        <v>49.99</v>
      </c>
    </row>
    <row r="98" spans="1:16" x14ac:dyDescent="0.35">
      <c r="A98">
        <v>201933</v>
      </c>
      <c r="B98" s="1">
        <v>45502</v>
      </c>
      <c r="C98" s="1" t="str">
        <f>TEXT(tblSales[[#This Row],[Date]],"dd")</f>
        <v>29</v>
      </c>
      <c r="D98" s="1" t="str">
        <f>TEXT(tblSales[[#This Row],[Date]],"mmmm")</f>
        <v>July</v>
      </c>
      <c r="E98">
        <f>YEAR(tblSales[[#This Row],[Date]])</f>
        <v>2024</v>
      </c>
      <c r="F98">
        <v>129549</v>
      </c>
      <c r="G98">
        <v>300191</v>
      </c>
      <c r="H98" t="s">
        <v>34</v>
      </c>
      <c r="I98" t="s">
        <v>17</v>
      </c>
      <c r="J98">
        <v>1</v>
      </c>
      <c r="K98" s="2">
        <v>21.99</v>
      </c>
      <c r="L98" t="s">
        <v>18</v>
      </c>
      <c r="M98" t="s">
        <v>19</v>
      </c>
      <c r="N98" s="3" t="s">
        <v>19</v>
      </c>
      <c r="O98" s="2">
        <v>0</v>
      </c>
      <c r="P98" s="4">
        <f>tblSales[[#This Row],[Qty]]*tblSales[[#This Row],[Price]]-tblSales[[#This Row],[Coupon Amount]]</f>
        <v>21.99</v>
      </c>
    </row>
    <row r="99" spans="1:16" x14ac:dyDescent="0.35">
      <c r="A99">
        <v>201933</v>
      </c>
      <c r="B99" s="1">
        <v>45502</v>
      </c>
      <c r="C99" s="1" t="str">
        <f>TEXT(tblSales[[#This Row],[Date]],"dd")</f>
        <v>29</v>
      </c>
      <c r="D99" s="1" t="str">
        <f>TEXT(tblSales[[#This Row],[Date]],"mmmm")</f>
        <v>July</v>
      </c>
      <c r="E99">
        <f>YEAR(tblSales[[#This Row],[Date]])</f>
        <v>2024</v>
      </c>
      <c r="F99">
        <v>129549</v>
      </c>
      <c r="G99">
        <v>100257</v>
      </c>
      <c r="H99" t="s">
        <v>24</v>
      </c>
      <c r="I99" t="s">
        <v>25</v>
      </c>
      <c r="J99">
        <v>1</v>
      </c>
      <c r="K99" s="2">
        <v>379</v>
      </c>
      <c r="L99" t="s">
        <v>18</v>
      </c>
      <c r="M99" t="s">
        <v>19</v>
      </c>
      <c r="N99" s="3" t="s">
        <v>19</v>
      </c>
      <c r="O99" s="2">
        <v>0</v>
      </c>
      <c r="P99" s="4">
        <f>tblSales[[#This Row],[Qty]]*tblSales[[#This Row],[Price]]-tblSales[[#This Row],[Coupon Amount]]</f>
        <v>379</v>
      </c>
    </row>
    <row r="100" spans="1:16" x14ac:dyDescent="0.35">
      <c r="A100">
        <v>201933</v>
      </c>
      <c r="B100" s="1">
        <v>45502</v>
      </c>
      <c r="C100" s="1" t="str">
        <f>TEXT(tblSales[[#This Row],[Date]],"dd")</f>
        <v>29</v>
      </c>
      <c r="D100" s="1" t="str">
        <f>TEXT(tblSales[[#This Row],[Date]],"mmmm")</f>
        <v>July</v>
      </c>
      <c r="E100">
        <f>YEAR(tblSales[[#This Row],[Date]])</f>
        <v>2024</v>
      </c>
      <c r="F100">
        <v>129549</v>
      </c>
      <c r="G100">
        <v>100248</v>
      </c>
      <c r="H100" t="s">
        <v>48</v>
      </c>
      <c r="I100" t="s">
        <v>25</v>
      </c>
      <c r="J100">
        <v>1</v>
      </c>
      <c r="K100" s="2">
        <v>199</v>
      </c>
      <c r="L100" t="s">
        <v>18</v>
      </c>
      <c r="M100" t="s">
        <v>19</v>
      </c>
      <c r="N100" s="3" t="s">
        <v>19</v>
      </c>
      <c r="O100" s="2">
        <v>0</v>
      </c>
      <c r="P100" s="4">
        <f>tblSales[[#This Row],[Qty]]*tblSales[[#This Row],[Price]]-tblSales[[#This Row],[Coupon Amount]]</f>
        <v>199</v>
      </c>
    </row>
    <row r="101" spans="1:16" x14ac:dyDescent="0.35">
      <c r="A101">
        <v>201933</v>
      </c>
      <c r="B101" s="1">
        <v>45502</v>
      </c>
      <c r="C101" s="1" t="str">
        <f>TEXT(tblSales[[#This Row],[Date]],"dd")</f>
        <v>29</v>
      </c>
      <c r="D101" s="1" t="str">
        <f>TEXT(tblSales[[#This Row],[Date]],"mmmm")</f>
        <v>July</v>
      </c>
      <c r="E101">
        <f>YEAR(tblSales[[#This Row],[Date]])</f>
        <v>2024</v>
      </c>
      <c r="F101">
        <v>129549</v>
      </c>
      <c r="G101">
        <v>300186</v>
      </c>
      <c r="H101" t="s">
        <v>49</v>
      </c>
      <c r="I101" t="s">
        <v>17</v>
      </c>
      <c r="J101">
        <v>1</v>
      </c>
      <c r="K101" s="2">
        <v>49.99</v>
      </c>
      <c r="L101" t="s">
        <v>18</v>
      </c>
      <c r="M101" t="s">
        <v>19</v>
      </c>
      <c r="N101" s="3" t="s">
        <v>19</v>
      </c>
      <c r="O101" s="2">
        <v>0</v>
      </c>
      <c r="P101" s="4">
        <f>tblSales[[#This Row],[Qty]]*tblSales[[#This Row],[Price]]-tblSales[[#This Row],[Coupon Amount]]</f>
        <v>49.99</v>
      </c>
    </row>
    <row r="102" spans="1:16" x14ac:dyDescent="0.35">
      <c r="A102">
        <v>201934</v>
      </c>
      <c r="B102" s="1">
        <v>45478</v>
      </c>
      <c r="C102" s="1" t="str">
        <f>TEXT(tblSales[[#This Row],[Date]],"dd")</f>
        <v>05</v>
      </c>
      <c r="D102" s="1" t="str">
        <f>TEXT(tblSales[[#This Row],[Date]],"mmmm")</f>
        <v>July</v>
      </c>
      <c r="E102">
        <f>YEAR(tblSales[[#This Row],[Date]])</f>
        <v>2024</v>
      </c>
      <c r="F102">
        <v>115057</v>
      </c>
      <c r="G102">
        <v>300185</v>
      </c>
      <c r="H102" t="s">
        <v>30</v>
      </c>
      <c r="I102" t="s">
        <v>17</v>
      </c>
      <c r="J102">
        <v>1</v>
      </c>
      <c r="K102" s="2">
        <v>29.99</v>
      </c>
      <c r="L102" t="s">
        <v>18</v>
      </c>
      <c r="M102" t="s">
        <v>19</v>
      </c>
      <c r="N102" s="3" t="s">
        <v>19</v>
      </c>
      <c r="O102" s="2">
        <v>0</v>
      </c>
      <c r="P102" s="4">
        <f>tblSales[[#This Row],[Qty]]*tblSales[[#This Row],[Price]]-tblSales[[#This Row],[Coupon Amount]]</f>
        <v>29.99</v>
      </c>
    </row>
    <row r="103" spans="1:16" x14ac:dyDescent="0.35">
      <c r="A103">
        <v>201935</v>
      </c>
      <c r="B103" s="1">
        <v>45499</v>
      </c>
      <c r="C103" s="1" t="str">
        <f>TEXT(tblSales[[#This Row],[Date]],"dd")</f>
        <v>26</v>
      </c>
      <c r="D103" s="1" t="str">
        <f>TEXT(tblSales[[#This Row],[Date]],"mmmm")</f>
        <v>July</v>
      </c>
      <c r="E103">
        <f>YEAR(tblSales[[#This Row],[Date]])</f>
        <v>2024</v>
      </c>
      <c r="F103">
        <v>118115</v>
      </c>
      <c r="G103">
        <v>100252</v>
      </c>
      <c r="H103" t="s">
        <v>28</v>
      </c>
      <c r="I103" t="s">
        <v>25</v>
      </c>
      <c r="J103">
        <v>2</v>
      </c>
      <c r="K103" s="2">
        <v>449</v>
      </c>
      <c r="L103" t="s">
        <v>18</v>
      </c>
      <c r="M103" t="s">
        <v>19</v>
      </c>
      <c r="N103" s="3" t="s">
        <v>19</v>
      </c>
      <c r="O103" s="2">
        <v>0</v>
      </c>
      <c r="P103" s="4">
        <f>tblSales[[#This Row],[Qty]]*tblSales[[#This Row],[Price]]-tblSales[[#This Row],[Coupon Amount]]</f>
        <v>898</v>
      </c>
    </row>
    <row r="104" spans="1:16" x14ac:dyDescent="0.35">
      <c r="A104">
        <v>201935</v>
      </c>
      <c r="B104" s="1">
        <v>45499</v>
      </c>
      <c r="C104" s="1" t="str">
        <f>TEXT(tblSales[[#This Row],[Date]],"dd")</f>
        <v>26</v>
      </c>
      <c r="D104" s="1" t="str">
        <f>TEXT(tblSales[[#This Row],[Date]],"mmmm")</f>
        <v>July</v>
      </c>
      <c r="E104">
        <f>YEAR(tblSales[[#This Row],[Date]])</f>
        <v>2024</v>
      </c>
      <c r="F104">
        <v>118115</v>
      </c>
      <c r="G104">
        <v>200549</v>
      </c>
      <c r="H104" t="s">
        <v>20</v>
      </c>
      <c r="I104" t="s">
        <v>21</v>
      </c>
      <c r="J104">
        <v>2</v>
      </c>
      <c r="K104" s="2">
        <v>18.989999999999998</v>
      </c>
      <c r="L104" t="s">
        <v>18</v>
      </c>
      <c r="M104" t="s">
        <v>19</v>
      </c>
      <c r="N104" s="3" t="s">
        <v>19</v>
      </c>
      <c r="O104" s="2">
        <v>0</v>
      </c>
      <c r="P104" s="4">
        <f>tblSales[[#This Row],[Qty]]*tblSales[[#This Row],[Price]]-tblSales[[#This Row],[Coupon Amount]]</f>
        <v>37.979999999999997</v>
      </c>
    </row>
    <row r="105" spans="1:16" x14ac:dyDescent="0.35">
      <c r="A105">
        <v>201936</v>
      </c>
      <c r="B105" s="1">
        <v>45487</v>
      </c>
      <c r="C105" s="1" t="str">
        <f>TEXT(tblSales[[#This Row],[Date]],"dd")</f>
        <v>14</v>
      </c>
      <c r="D105" s="1" t="str">
        <f>TEXT(tblSales[[#This Row],[Date]],"mmmm")</f>
        <v>July</v>
      </c>
      <c r="E105">
        <f>YEAR(tblSales[[#This Row],[Date]])</f>
        <v>2024</v>
      </c>
      <c r="F105">
        <v>116550</v>
      </c>
      <c r="G105">
        <v>300185</v>
      </c>
      <c r="H105" t="s">
        <v>30</v>
      </c>
      <c r="I105" t="s">
        <v>17</v>
      </c>
      <c r="J105">
        <v>1</v>
      </c>
      <c r="K105" s="2">
        <v>29.99</v>
      </c>
      <c r="L105" t="s">
        <v>26</v>
      </c>
      <c r="M105" t="s">
        <v>27</v>
      </c>
      <c r="N105" s="3">
        <v>0.1</v>
      </c>
      <c r="O105" s="2">
        <v>2.9990000000000001</v>
      </c>
      <c r="P105" s="4">
        <f>tblSales[[#This Row],[Qty]]*tblSales[[#This Row],[Price]]-tblSales[[#This Row],[Coupon Amount]]</f>
        <v>26.991</v>
      </c>
    </row>
    <row r="106" spans="1:16" x14ac:dyDescent="0.35">
      <c r="A106">
        <v>201936</v>
      </c>
      <c r="B106" s="1">
        <v>45487</v>
      </c>
      <c r="C106" s="1" t="str">
        <f>TEXT(tblSales[[#This Row],[Date]],"dd")</f>
        <v>14</v>
      </c>
      <c r="D106" s="1" t="str">
        <f>TEXT(tblSales[[#This Row],[Date]],"mmmm")</f>
        <v>July</v>
      </c>
      <c r="E106">
        <f>YEAR(tblSales[[#This Row],[Date]])</f>
        <v>2024</v>
      </c>
      <c r="F106">
        <v>116550</v>
      </c>
      <c r="G106">
        <v>200559</v>
      </c>
      <c r="H106" t="s">
        <v>23</v>
      </c>
      <c r="I106" t="s">
        <v>21</v>
      </c>
      <c r="J106">
        <v>1</v>
      </c>
      <c r="K106" s="2">
        <v>59.99</v>
      </c>
      <c r="L106" t="s">
        <v>26</v>
      </c>
      <c r="M106" t="s">
        <v>27</v>
      </c>
      <c r="N106" s="3">
        <v>0.1</v>
      </c>
      <c r="O106" s="2">
        <v>5.9990000000000006</v>
      </c>
      <c r="P106" s="4">
        <f>tblSales[[#This Row],[Qty]]*tblSales[[#This Row],[Price]]-tblSales[[#This Row],[Coupon Amount]]</f>
        <v>53.991</v>
      </c>
    </row>
    <row r="107" spans="1:16" x14ac:dyDescent="0.35">
      <c r="A107">
        <v>201936</v>
      </c>
      <c r="B107" s="1">
        <v>45487</v>
      </c>
      <c r="C107" s="1" t="str">
        <f>TEXT(tblSales[[#This Row],[Date]],"dd")</f>
        <v>14</v>
      </c>
      <c r="D107" s="1" t="str">
        <f>TEXT(tblSales[[#This Row],[Date]],"mmmm")</f>
        <v>July</v>
      </c>
      <c r="E107">
        <f>YEAR(tblSales[[#This Row],[Date]])</f>
        <v>2024</v>
      </c>
      <c r="F107">
        <v>116550</v>
      </c>
      <c r="G107">
        <v>200550</v>
      </c>
      <c r="H107" t="s">
        <v>43</v>
      </c>
      <c r="I107" t="s">
        <v>21</v>
      </c>
      <c r="J107">
        <v>2</v>
      </c>
      <c r="K107" s="2">
        <v>15.99</v>
      </c>
      <c r="L107" t="s">
        <v>26</v>
      </c>
      <c r="M107" t="s">
        <v>27</v>
      </c>
      <c r="N107" s="3">
        <v>0.1</v>
      </c>
      <c r="O107" s="2">
        <v>3.1980000000000004</v>
      </c>
      <c r="P107" s="4">
        <f>tblSales[[#This Row],[Qty]]*tblSales[[#This Row],[Price]]-tblSales[[#This Row],[Coupon Amount]]</f>
        <v>28.782</v>
      </c>
    </row>
    <row r="108" spans="1:16" x14ac:dyDescent="0.35">
      <c r="A108">
        <v>201936</v>
      </c>
      <c r="B108" s="1">
        <v>45487</v>
      </c>
      <c r="C108" s="1" t="str">
        <f>TEXT(tblSales[[#This Row],[Date]],"dd")</f>
        <v>14</v>
      </c>
      <c r="D108" s="1" t="str">
        <f>TEXT(tblSales[[#This Row],[Date]],"mmmm")</f>
        <v>July</v>
      </c>
      <c r="E108">
        <f>YEAR(tblSales[[#This Row],[Date]])</f>
        <v>2024</v>
      </c>
      <c r="F108">
        <v>116550</v>
      </c>
      <c r="G108">
        <v>200559</v>
      </c>
      <c r="H108" t="s">
        <v>23</v>
      </c>
      <c r="I108" t="s">
        <v>21</v>
      </c>
      <c r="J108">
        <v>5</v>
      </c>
      <c r="K108" s="2">
        <v>59.99</v>
      </c>
      <c r="L108" t="s">
        <v>26</v>
      </c>
      <c r="M108" t="s">
        <v>27</v>
      </c>
      <c r="N108" s="3">
        <v>0.1</v>
      </c>
      <c r="O108" s="2">
        <v>29.995000000000001</v>
      </c>
      <c r="P108" s="4">
        <f>tblSales[[#This Row],[Qty]]*tblSales[[#This Row],[Price]]-tblSales[[#This Row],[Coupon Amount]]</f>
        <v>269.95499999999998</v>
      </c>
    </row>
    <row r="109" spans="1:16" x14ac:dyDescent="0.35">
      <c r="A109">
        <v>201937</v>
      </c>
      <c r="B109" s="1">
        <v>45488</v>
      </c>
      <c r="C109" s="1" t="str">
        <f>TEXT(tblSales[[#This Row],[Date]],"dd")</f>
        <v>15</v>
      </c>
      <c r="D109" s="1" t="str">
        <f>TEXT(tblSales[[#This Row],[Date]],"mmmm")</f>
        <v>July</v>
      </c>
      <c r="E109">
        <f>YEAR(tblSales[[#This Row],[Date]])</f>
        <v>2024</v>
      </c>
      <c r="F109">
        <v>114108</v>
      </c>
      <c r="G109">
        <v>200559</v>
      </c>
      <c r="H109" t="s">
        <v>23</v>
      </c>
      <c r="I109" t="s">
        <v>21</v>
      </c>
      <c r="J109">
        <v>1</v>
      </c>
      <c r="K109" s="2">
        <v>59.99</v>
      </c>
      <c r="L109" t="s">
        <v>18</v>
      </c>
      <c r="M109" t="s">
        <v>19</v>
      </c>
      <c r="N109" s="3" t="s">
        <v>19</v>
      </c>
      <c r="O109" s="2">
        <v>0</v>
      </c>
      <c r="P109" s="4">
        <f>tblSales[[#This Row],[Qty]]*tblSales[[#This Row],[Price]]-tblSales[[#This Row],[Coupon Amount]]</f>
        <v>59.99</v>
      </c>
    </row>
    <row r="110" spans="1:16" x14ac:dyDescent="0.35">
      <c r="A110">
        <v>201937</v>
      </c>
      <c r="B110" s="1">
        <v>45488</v>
      </c>
      <c r="C110" s="1" t="str">
        <f>TEXT(tblSales[[#This Row],[Date]],"dd")</f>
        <v>15</v>
      </c>
      <c r="D110" s="1" t="str">
        <f>TEXT(tblSales[[#This Row],[Date]],"mmmm")</f>
        <v>July</v>
      </c>
      <c r="E110">
        <f>YEAR(tblSales[[#This Row],[Date]])</f>
        <v>2024</v>
      </c>
      <c r="F110">
        <v>114108</v>
      </c>
      <c r="G110">
        <v>200549</v>
      </c>
      <c r="H110" t="s">
        <v>20</v>
      </c>
      <c r="I110" t="s">
        <v>21</v>
      </c>
      <c r="J110">
        <v>1</v>
      </c>
      <c r="K110" s="2">
        <v>18.989999999999998</v>
      </c>
      <c r="L110" t="s">
        <v>18</v>
      </c>
      <c r="M110" t="s">
        <v>19</v>
      </c>
      <c r="N110" s="3" t="s">
        <v>19</v>
      </c>
      <c r="O110" s="2">
        <v>0</v>
      </c>
      <c r="P110" s="4">
        <f>tblSales[[#This Row],[Qty]]*tblSales[[#This Row],[Price]]-tblSales[[#This Row],[Coupon Amount]]</f>
        <v>18.989999999999998</v>
      </c>
    </row>
    <row r="111" spans="1:16" x14ac:dyDescent="0.35">
      <c r="A111">
        <v>201937</v>
      </c>
      <c r="B111" s="1">
        <v>45488</v>
      </c>
      <c r="C111" s="1" t="str">
        <f>TEXT(tblSales[[#This Row],[Date]],"dd")</f>
        <v>15</v>
      </c>
      <c r="D111" s="1" t="str">
        <f>TEXT(tblSales[[#This Row],[Date]],"mmmm")</f>
        <v>July</v>
      </c>
      <c r="E111">
        <f>YEAR(tblSales[[#This Row],[Date]])</f>
        <v>2024</v>
      </c>
      <c r="F111">
        <v>114108</v>
      </c>
      <c r="G111">
        <v>200551</v>
      </c>
      <c r="H111" t="s">
        <v>50</v>
      </c>
      <c r="I111" t="s">
        <v>21</v>
      </c>
      <c r="J111">
        <v>5</v>
      </c>
      <c r="K111" s="2">
        <v>79.989999999999995</v>
      </c>
      <c r="L111" t="s">
        <v>18</v>
      </c>
      <c r="M111" t="s">
        <v>19</v>
      </c>
      <c r="N111" s="3" t="s">
        <v>19</v>
      </c>
      <c r="O111" s="2">
        <v>0</v>
      </c>
      <c r="P111" s="4">
        <f>tblSales[[#This Row],[Qty]]*tblSales[[#This Row],[Price]]-tblSales[[#This Row],[Coupon Amount]]</f>
        <v>399.95</v>
      </c>
    </row>
    <row r="112" spans="1:16" x14ac:dyDescent="0.35">
      <c r="A112">
        <v>201937</v>
      </c>
      <c r="B112" s="1">
        <v>45488</v>
      </c>
      <c r="C112" s="1" t="str">
        <f>TEXT(tblSales[[#This Row],[Date]],"dd")</f>
        <v>15</v>
      </c>
      <c r="D112" s="1" t="str">
        <f>TEXT(tblSales[[#This Row],[Date]],"mmmm")</f>
        <v>July</v>
      </c>
      <c r="E112">
        <f>YEAR(tblSales[[#This Row],[Date]])</f>
        <v>2024</v>
      </c>
      <c r="F112">
        <v>114108</v>
      </c>
      <c r="G112">
        <v>200548</v>
      </c>
      <c r="H112" t="s">
        <v>45</v>
      </c>
      <c r="I112" t="s">
        <v>21</v>
      </c>
      <c r="J112">
        <v>1</v>
      </c>
      <c r="K112" s="2">
        <v>29.99</v>
      </c>
      <c r="L112" t="s">
        <v>18</v>
      </c>
      <c r="M112" t="s">
        <v>19</v>
      </c>
      <c r="N112" s="3" t="s">
        <v>19</v>
      </c>
      <c r="O112" s="2">
        <v>0</v>
      </c>
      <c r="P112" s="4">
        <f>tblSales[[#This Row],[Qty]]*tblSales[[#This Row],[Price]]-tblSales[[#This Row],[Coupon Amount]]</f>
        <v>29.99</v>
      </c>
    </row>
    <row r="113" spans="1:16" x14ac:dyDescent="0.35">
      <c r="A113">
        <v>201938</v>
      </c>
      <c r="B113" s="1">
        <v>45479</v>
      </c>
      <c r="C113" s="1" t="str">
        <f>TEXT(tblSales[[#This Row],[Date]],"dd")</f>
        <v>06</v>
      </c>
      <c r="D113" s="1" t="str">
        <f>TEXT(tblSales[[#This Row],[Date]],"mmmm")</f>
        <v>July</v>
      </c>
      <c r="E113">
        <f>YEAR(tblSales[[#This Row],[Date]])</f>
        <v>2024</v>
      </c>
      <c r="F113">
        <v>124837</v>
      </c>
      <c r="G113">
        <v>200554</v>
      </c>
      <c r="H113" t="s">
        <v>29</v>
      </c>
      <c r="I113" t="s">
        <v>21</v>
      </c>
      <c r="J113">
        <v>3</v>
      </c>
      <c r="K113" s="2">
        <v>67.989999999999995</v>
      </c>
      <c r="L113" t="s">
        <v>18</v>
      </c>
      <c r="M113" t="s">
        <v>19</v>
      </c>
      <c r="N113" s="3" t="s">
        <v>19</v>
      </c>
      <c r="O113" s="2">
        <v>0</v>
      </c>
      <c r="P113" s="4">
        <f>tblSales[[#This Row],[Qty]]*tblSales[[#This Row],[Price]]-tblSales[[#This Row],[Coupon Amount]]</f>
        <v>203.96999999999997</v>
      </c>
    </row>
    <row r="114" spans="1:16" x14ac:dyDescent="0.35">
      <c r="A114">
        <v>201939</v>
      </c>
      <c r="B114" s="1">
        <v>45499</v>
      </c>
      <c r="C114" s="1" t="str">
        <f>TEXT(tblSales[[#This Row],[Date]],"dd")</f>
        <v>26</v>
      </c>
      <c r="D114" s="1" t="str">
        <f>TEXT(tblSales[[#This Row],[Date]],"mmmm")</f>
        <v>July</v>
      </c>
      <c r="E114">
        <f>YEAR(tblSales[[#This Row],[Date]])</f>
        <v>2024</v>
      </c>
      <c r="F114">
        <v>124132</v>
      </c>
      <c r="G114">
        <v>200559</v>
      </c>
      <c r="H114" t="s">
        <v>23</v>
      </c>
      <c r="I114" t="s">
        <v>21</v>
      </c>
      <c r="J114">
        <v>1</v>
      </c>
      <c r="K114" s="2">
        <v>59.99</v>
      </c>
      <c r="L114" t="s">
        <v>18</v>
      </c>
      <c r="M114" t="s">
        <v>19</v>
      </c>
      <c r="N114" s="3" t="s">
        <v>19</v>
      </c>
      <c r="O114" s="2">
        <v>0</v>
      </c>
      <c r="P114" s="4">
        <f>tblSales[[#This Row],[Qty]]*tblSales[[#This Row],[Price]]-tblSales[[#This Row],[Coupon Amount]]</f>
        <v>59.99</v>
      </c>
    </row>
    <row r="115" spans="1:16" x14ac:dyDescent="0.35">
      <c r="A115">
        <v>201940</v>
      </c>
      <c r="B115" s="1">
        <v>45497</v>
      </c>
      <c r="C115" s="1" t="str">
        <f>TEXT(tblSales[[#This Row],[Date]],"dd")</f>
        <v>24</v>
      </c>
      <c r="D115" s="1" t="str">
        <f>TEXT(tblSales[[#This Row],[Date]],"mmmm")</f>
        <v>July</v>
      </c>
      <c r="E115">
        <f>YEAR(tblSales[[#This Row],[Date]])</f>
        <v>2024</v>
      </c>
      <c r="F115">
        <v>111174</v>
      </c>
      <c r="G115">
        <v>200559</v>
      </c>
      <c r="H115" t="s">
        <v>23</v>
      </c>
      <c r="I115" t="s">
        <v>21</v>
      </c>
      <c r="J115">
        <v>1</v>
      </c>
      <c r="K115" s="2">
        <v>59.99</v>
      </c>
      <c r="L115" t="s">
        <v>18</v>
      </c>
      <c r="M115" t="s">
        <v>19</v>
      </c>
      <c r="N115" s="3" t="s">
        <v>19</v>
      </c>
      <c r="O115" s="2">
        <v>0</v>
      </c>
      <c r="P115" s="4">
        <f>tblSales[[#This Row],[Qty]]*tblSales[[#This Row],[Price]]-tblSales[[#This Row],[Coupon Amount]]</f>
        <v>59.99</v>
      </c>
    </row>
    <row r="116" spans="1:16" x14ac:dyDescent="0.35">
      <c r="A116">
        <v>201941</v>
      </c>
      <c r="B116" s="1">
        <v>45500</v>
      </c>
      <c r="C116" s="1" t="str">
        <f>TEXT(tblSales[[#This Row],[Date]],"dd")</f>
        <v>27</v>
      </c>
      <c r="D116" s="1" t="str">
        <f>TEXT(tblSales[[#This Row],[Date]],"mmmm")</f>
        <v>July</v>
      </c>
      <c r="E116">
        <f>YEAR(tblSales[[#This Row],[Date]])</f>
        <v>2024</v>
      </c>
      <c r="F116">
        <v>121247</v>
      </c>
      <c r="G116">
        <v>200549</v>
      </c>
      <c r="H116" t="s">
        <v>20</v>
      </c>
      <c r="I116" t="s">
        <v>21</v>
      </c>
      <c r="J116">
        <v>1</v>
      </c>
      <c r="K116" s="2">
        <v>18.989999999999998</v>
      </c>
      <c r="L116" t="s">
        <v>18</v>
      </c>
      <c r="M116" t="s">
        <v>19</v>
      </c>
      <c r="N116" s="3" t="s">
        <v>19</v>
      </c>
      <c r="O116" s="2">
        <v>0</v>
      </c>
      <c r="P116" s="4">
        <f>tblSales[[#This Row],[Qty]]*tblSales[[#This Row],[Price]]-tblSales[[#This Row],[Coupon Amount]]</f>
        <v>18.989999999999998</v>
      </c>
    </row>
    <row r="117" spans="1:16" x14ac:dyDescent="0.35">
      <c r="A117">
        <v>201942</v>
      </c>
      <c r="B117" s="1">
        <v>45498</v>
      </c>
      <c r="C117" s="1" t="str">
        <f>TEXT(tblSales[[#This Row],[Date]],"dd")</f>
        <v>25</v>
      </c>
      <c r="D117" s="1" t="str">
        <f>TEXT(tblSales[[#This Row],[Date]],"mmmm")</f>
        <v>July</v>
      </c>
      <c r="E117">
        <f>YEAR(tblSales[[#This Row],[Date]])</f>
        <v>2024</v>
      </c>
      <c r="F117">
        <v>129825</v>
      </c>
      <c r="G117">
        <v>200551</v>
      </c>
      <c r="H117" t="s">
        <v>50</v>
      </c>
      <c r="I117" t="s">
        <v>21</v>
      </c>
      <c r="J117">
        <v>5</v>
      </c>
      <c r="K117" s="2">
        <v>79.989999999999995</v>
      </c>
      <c r="L117" t="s">
        <v>18</v>
      </c>
      <c r="M117" t="s">
        <v>19</v>
      </c>
      <c r="N117" s="3" t="s">
        <v>19</v>
      </c>
      <c r="O117" s="2">
        <v>0</v>
      </c>
      <c r="P117" s="4">
        <f>tblSales[[#This Row],[Qty]]*tblSales[[#This Row],[Price]]-tblSales[[#This Row],[Coupon Amount]]</f>
        <v>399.95</v>
      </c>
    </row>
    <row r="118" spans="1:16" x14ac:dyDescent="0.35">
      <c r="A118">
        <v>201942</v>
      </c>
      <c r="B118" s="1">
        <v>45498</v>
      </c>
      <c r="C118" s="1" t="str">
        <f>TEXT(tblSales[[#This Row],[Date]],"dd")</f>
        <v>25</v>
      </c>
      <c r="D118" s="1" t="str">
        <f>TEXT(tblSales[[#This Row],[Date]],"mmmm")</f>
        <v>July</v>
      </c>
      <c r="E118">
        <f>YEAR(tblSales[[#This Row],[Date]])</f>
        <v>2024</v>
      </c>
      <c r="F118">
        <v>129825</v>
      </c>
      <c r="G118">
        <v>200559</v>
      </c>
      <c r="H118" t="s">
        <v>23</v>
      </c>
      <c r="I118" t="s">
        <v>21</v>
      </c>
      <c r="J118">
        <v>2</v>
      </c>
      <c r="K118" s="2">
        <v>59.99</v>
      </c>
      <c r="L118" t="s">
        <v>18</v>
      </c>
      <c r="M118" t="s">
        <v>19</v>
      </c>
      <c r="N118" s="3" t="s">
        <v>19</v>
      </c>
      <c r="O118" s="2">
        <v>0</v>
      </c>
      <c r="P118" s="4">
        <f>tblSales[[#This Row],[Qty]]*tblSales[[#This Row],[Price]]-tblSales[[#This Row],[Coupon Amount]]</f>
        <v>119.98</v>
      </c>
    </row>
    <row r="119" spans="1:16" x14ac:dyDescent="0.35">
      <c r="A119">
        <v>201942</v>
      </c>
      <c r="B119" s="1">
        <v>45498</v>
      </c>
      <c r="C119" s="1" t="str">
        <f>TEXT(tblSales[[#This Row],[Date]],"dd")</f>
        <v>25</v>
      </c>
      <c r="D119" s="1" t="str">
        <f>TEXT(tblSales[[#This Row],[Date]],"mmmm")</f>
        <v>July</v>
      </c>
      <c r="E119">
        <f>YEAR(tblSales[[#This Row],[Date]])</f>
        <v>2024</v>
      </c>
      <c r="F119">
        <v>129825</v>
      </c>
      <c r="G119">
        <v>200549</v>
      </c>
      <c r="H119" t="s">
        <v>20</v>
      </c>
      <c r="I119" t="s">
        <v>21</v>
      </c>
      <c r="J119">
        <v>3</v>
      </c>
      <c r="K119" s="2">
        <v>18.989999999999998</v>
      </c>
      <c r="L119" t="s">
        <v>18</v>
      </c>
      <c r="M119" t="s">
        <v>19</v>
      </c>
      <c r="N119" s="3" t="s">
        <v>19</v>
      </c>
      <c r="O119" s="2">
        <v>0</v>
      </c>
      <c r="P119" s="4">
        <f>tblSales[[#This Row],[Qty]]*tblSales[[#This Row],[Price]]-tblSales[[#This Row],[Coupon Amount]]</f>
        <v>56.97</v>
      </c>
    </row>
    <row r="120" spans="1:16" x14ac:dyDescent="0.35">
      <c r="A120">
        <v>201943</v>
      </c>
      <c r="B120" s="1">
        <v>45481</v>
      </c>
      <c r="C120" s="1" t="str">
        <f>TEXT(tblSales[[#This Row],[Date]],"dd")</f>
        <v>08</v>
      </c>
      <c r="D120" s="1" t="str">
        <f>TEXT(tblSales[[#This Row],[Date]],"mmmm")</f>
        <v>July</v>
      </c>
      <c r="E120">
        <f>YEAR(tblSales[[#This Row],[Date]])</f>
        <v>2024</v>
      </c>
      <c r="F120">
        <v>129503</v>
      </c>
      <c r="G120">
        <v>100257</v>
      </c>
      <c r="H120" t="s">
        <v>24</v>
      </c>
      <c r="I120" t="s">
        <v>25</v>
      </c>
      <c r="J120">
        <v>5</v>
      </c>
      <c r="K120" s="2">
        <v>379</v>
      </c>
      <c r="L120" t="s">
        <v>18</v>
      </c>
      <c r="M120" t="s">
        <v>19</v>
      </c>
      <c r="N120" s="3" t="s">
        <v>19</v>
      </c>
      <c r="O120" s="2">
        <v>0</v>
      </c>
      <c r="P120" s="4">
        <f>tblSales[[#This Row],[Qty]]*tblSales[[#This Row],[Price]]-tblSales[[#This Row],[Coupon Amount]]</f>
        <v>1895</v>
      </c>
    </row>
    <row r="121" spans="1:16" x14ac:dyDescent="0.35">
      <c r="A121">
        <v>201943</v>
      </c>
      <c r="B121" s="1">
        <v>45481</v>
      </c>
      <c r="C121" s="1" t="str">
        <f>TEXT(tblSales[[#This Row],[Date]],"dd")</f>
        <v>08</v>
      </c>
      <c r="D121" s="1" t="str">
        <f>TEXT(tblSales[[#This Row],[Date]],"mmmm")</f>
        <v>July</v>
      </c>
      <c r="E121">
        <f>YEAR(tblSales[[#This Row],[Date]])</f>
        <v>2024</v>
      </c>
      <c r="F121">
        <v>129503</v>
      </c>
      <c r="G121">
        <v>100255</v>
      </c>
      <c r="H121" t="s">
        <v>46</v>
      </c>
      <c r="I121" t="s">
        <v>25</v>
      </c>
      <c r="J121">
        <v>1</v>
      </c>
      <c r="K121" s="2">
        <v>1299</v>
      </c>
      <c r="L121" t="s">
        <v>18</v>
      </c>
      <c r="M121" t="s">
        <v>19</v>
      </c>
      <c r="N121" s="3" t="s">
        <v>19</v>
      </c>
      <c r="O121" s="2">
        <v>0</v>
      </c>
      <c r="P121" s="4">
        <f>tblSales[[#This Row],[Qty]]*tblSales[[#This Row],[Price]]-tblSales[[#This Row],[Coupon Amount]]</f>
        <v>1299</v>
      </c>
    </row>
    <row r="122" spans="1:16" x14ac:dyDescent="0.35">
      <c r="A122">
        <v>201943</v>
      </c>
      <c r="B122" s="1">
        <v>45481</v>
      </c>
      <c r="C122" s="1" t="str">
        <f>TEXT(tblSales[[#This Row],[Date]],"dd")</f>
        <v>08</v>
      </c>
      <c r="D122" s="1" t="str">
        <f>TEXT(tblSales[[#This Row],[Date]],"mmmm")</f>
        <v>July</v>
      </c>
      <c r="E122">
        <f>YEAR(tblSales[[#This Row],[Date]])</f>
        <v>2024</v>
      </c>
      <c r="F122">
        <v>129503</v>
      </c>
      <c r="G122">
        <v>200554</v>
      </c>
      <c r="H122" t="s">
        <v>29</v>
      </c>
      <c r="I122" t="s">
        <v>21</v>
      </c>
      <c r="J122">
        <v>1</v>
      </c>
      <c r="K122" s="2">
        <v>67.989999999999995</v>
      </c>
      <c r="L122" t="s">
        <v>18</v>
      </c>
      <c r="M122" t="s">
        <v>19</v>
      </c>
      <c r="N122" s="3" t="s">
        <v>19</v>
      </c>
      <c r="O122" s="2">
        <v>0</v>
      </c>
      <c r="P122" s="4">
        <f>tblSales[[#This Row],[Qty]]*tblSales[[#This Row],[Price]]-tblSales[[#This Row],[Coupon Amount]]</f>
        <v>67.989999999999995</v>
      </c>
    </row>
    <row r="123" spans="1:16" x14ac:dyDescent="0.35">
      <c r="A123">
        <v>201943</v>
      </c>
      <c r="B123" s="1">
        <v>45481</v>
      </c>
      <c r="C123" s="1" t="str">
        <f>TEXT(tblSales[[#This Row],[Date]],"dd")</f>
        <v>08</v>
      </c>
      <c r="D123" s="1" t="str">
        <f>TEXT(tblSales[[#This Row],[Date]],"mmmm")</f>
        <v>July</v>
      </c>
      <c r="E123">
        <f>YEAR(tblSales[[#This Row],[Date]])</f>
        <v>2024</v>
      </c>
      <c r="F123">
        <v>129503</v>
      </c>
      <c r="G123">
        <v>300189</v>
      </c>
      <c r="H123" t="s">
        <v>33</v>
      </c>
      <c r="I123" t="s">
        <v>17</v>
      </c>
      <c r="J123">
        <v>1</v>
      </c>
      <c r="K123" s="2">
        <v>24.99</v>
      </c>
      <c r="L123" t="s">
        <v>18</v>
      </c>
      <c r="M123" t="s">
        <v>19</v>
      </c>
      <c r="N123" s="3" t="s">
        <v>19</v>
      </c>
      <c r="O123" s="2">
        <v>0</v>
      </c>
      <c r="P123" s="4">
        <f>tblSales[[#This Row],[Qty]]*tblSales[[#This Row],[Price]]-tblSales[[#This Row],[Coupon Amount]]</f>
        <v>24.99</v>
      </c>
    </row>
    <row r="124" spans="1:16" x14ac:dyDescent="0.35">
      <c r="A124">
        <v>201944</v>
      </c>
      <c r="B124" s="1">
        <v>45475</v>
      </c>
      <c r="C124" s="1" t="str">
        <f>TEXT(tblSales[[#This Row],[Date]],"dd")</f>
        <v>02</v>
      </c>
      <c r="D124" s="1" t="str">
        <f>TEXT(tblSales[[#This Row],[Date]],"mmmm")</f>
        <v>July</v>
      </c>
      <c r="E124">
        <f>YEAR(tblSales[[#This Row],[Date]])</f>
        <v>2024</v>
      </c>
      <c r="F124">
        <v>127801</v>
      </c>
      <c r="G124">
        <v>100254</v>
      </c>
      <c r="H124" t="s">
        <v>32</v>
      </c>
      <c r="I124" t="s">
        <v>25</v>
      </c>
      <c r="J124">
        <v>1</v>
      </c>
      <c r="K124" s="2">
        <v>799</v>
      </c>
      <c r="L124" t="s">
        <v>18</v>
      </c>
      <c r="M124" t="s">
        <v>19</v>
      </c>
      <c r="N124" s="3" t="s">
        <v>19</v>
      </c>
      <c r="O124" s="2">
        <v>0</v>
      </c>
      <c r="P124" s="4">
        <f>tblSales[[#This Row],[Qty]]*tblSales[[#This Row],[Price]]-tblSales[[#This Row],[Coupon Amount]]</f>
        <v>799</v>
      </c>
    </row>
    <row r="125" spans="1:16" x14ac:dyDescent="0.35">
      <c r="A125">
        <v>201944</v>
      </c>
      <c r="B125" s="1">
        <v>45475</v>
      </c>
      <c r="C125" s="1" t="str">
        <f>TEXT(tblSales[[#This Row],[Date]],"dd")</f>
        <v>02</v>
      </c>
      <c r="D125" s="1" t="str">
        <f>TEXT(tblSales[[#This Row],[Date]],"mmmm")</f>
        <v>July</v>
      </c>
      <c r="E125">
        <f>YEAR(tblSales[[#This Row],[Date]])</f>
        <v>2024</v>
      </c>
      <c r="F125">
        <v>127801</v>
      </c>
      <c r="G125">
        <v>100254</v>
      </c>
      <c r="H125" t="s">
        <v>32</v>
      </c>
      <c r="I125" t="s">
        <v>25</v>
      </c>
      <c r="J125">
        <v>1</v>
      </c>
      <c r="K125" s="2">
        <v>799</v>
      </c>
      <c r="L125" t="s">
        <v>18</v>
      </c>
      <c r="M125" t="s">
        <v>19</v>
      </c>
      <c r="N125" s="3" t="s">
        <v>19</v>
      </c>
      <c r="O125" s="2">
        <v>0</v>
      </c>
      <c r="P125" s="4">
        <f>tblSales[[#This Row],[Qty]]*tblSales[[#This Row],[Price]]-tblSales[[#This Row],[Coupon Amount]]</f>
        <v>799</v>
      </c>
    </row>
    <row r="126" spans="1:16" x14ac:dyDescent="0.35">
      <c r="A126">
        <v>201945</v>
      </c>
      <c r="B126" s="1">
        <v>45482</v>
      </c>
      <c r="C126" s="1" t="str">
        <f>TEXT(tblSales[[#This Row],[Date]],"dd")</f>
        <v>09</v>
      </c>
      <c r="D126" s="1" t="str">
        <f>TEXT(tblSales[[#This Row],[Date]],"mmmm")</f>
        <v>July</v>
      </c>
      <c r="E126">
        <f>YEAR(tblSales[[#This Row],[Date]])</f>
        <v>2024</v>
      </c>
      <c r="F126">
        <v>118065</v>
      </c>
      <c r="G126">
        <v>100249</v>
      </c>
      <c r="H126" t="s">
        <v>31</v>
      </c>
      <c r="I126" t="s">
        <v>25</v>
      </c>
      <c r="J126">
        <v>1</v>
      </c>
      <c r="K126" s="2">
        <v>249</v>
      </c>
      <c r="L126" t="s">
        <v>18</v>
      </c>
      <c r="M126" t="s">
        <v>19</v>
      </c>
      <c r="N126" s="3" t="s">
        <v>19</v>
      </c>
      <c r="O126" s="2">
        <v>0</v>
      </c>
      <c r="P126" s="4">
        <f>tblSales[[#This Row],[Qty]]*tblSales[[#This Row],[Price]]-tblSales[[#This Row],[Coupon Amount]]</f>
        <v>249</v>
      </c>
    </row>
    <row r="127" spans="1:16" x14ac:dyDescent="0.35">
      <c r="A127">
        <v>201945</v>
      </c>
      <c r="B127" s="1">
        <v>45482</v>
      </c>
      <c r="C127" s="1" t="str">
        <f>TEXT(tblSales[[#This Row],[Date]],"dd")</f>
        <v>09</v>
      </c>
      <c r="D127" s="1" t="str">
        <f>TEXT(tblSales[[#This Row],[Date]],"mmmm")</f>
        <v>July</v>
      </c>
      <c r="E127">
        <f>YEAR(tblSales[[#This Row],[Date]])</f>
        <v>2024</v>
      </c>
      <c r="F127">
        <v>118065</v>
      </c>
      <c r="G127">
        <v>300190</v>
      </c>
      <c r="H127" t="s">
        <v>16</v>
      </c>
      <c r="I127" t="s">
        <v>17</v>
      </c>
      <c r="J127">
        <v>1</v>
      </c>
      <c r="K127" s="2">
        <v>35.99</v>
      </c>
      <c r="L127" t="s">
        <v>18</v>
      </c>
      <c r="M127" t="s">
        <v>19</v>
      </c>
      <c r="N127" s="3" t="s">
        <v>19</v>
      </c>
      <c r="O127" s="2">
        <v>0</v>
      </c>
      <c r="P127" s="4">
        <f>tblSales[[#This Row],[Qty]]*tblSales[[#This Row],[Price]]-tblSales[[#This Row],[Coupon Amount]]</f>
        <v>35.99</v>
      </c>
    </row>
    <row r="128" spans="1:16" x14ac:dyDescent="0.35">
      <c r="A128">
        <v>201945</v>
      </c>
      <c r="B128" s="1">
        <v>45482</v>
      </c>
      <c r="C128" s="1" t="str">
        <f>TEXT(tblSales[[#This Row],[Date]],"dd")</f>
        <v>09</v>
      </c>
      <c r="D128" s="1" t="str">
        <f>TEXT(tblSales[[#This Row],[Date]],"mmmm")</f>
        <v>July</v>
      </c>
      <c r="E128">
        <f>YEAR(tblSales[[#This Row],[Date]])</f>
        <v>2024</v>
      </c>
      <c r="F128">
        <v>118065</v>
      </c>
      <c r="G128">
        <v>200559</v>
      </c>
      <c r="H128" t="s">
        <v>23</v>
      </c>
      <c r="I128" t="s">
        <v>21</v>
      </c>
      <c r="J128">
        <v>3</v>
      </c>
      <c r="K128" s="2">
        <v>59.99</v>
      </c>
      <c r="L128" t="s">
        <v>18</v>
      </c>
      <c r="M128" t="s">
        <v>19</v>
      </c>
      <c r="N128" s="3" t="s">
        <v>19</v>
      </c>
      <c r="O128" s="2">
        <v>0</v>
      </c>
      <c r="P128" s="4">
        <f>tblSales[[#This Row],[Qty]]*tblSales[[#This Row],[Price]]-tblSales[[#This Row],[Coupon Amount]]</f>
        <v>179.97</v>
      </c>
    </row>
    <row r="129" spans="1:16" x14ac:dyDescent="0.35">
      <c r="A129">
        <v>201945</v>
      </c>
      <c r="B129" s="1">
        <v>45482</v>
      </c>
      <c r="C129" s="1" t="str">
        <f>TEXT(tblSales[[#This Row],[Date]],"dd")</f>
        <v>09</v>
      </c>
      <c r="D129" s="1" t="str">
        <f>TEXT(tblSales[[#This Row],[Date]],"mmmm")</f>
        <v>July</v>
      </c>
      <c r="E129">
        <f>YEAR(tblSales[[#This Row],[Date]])</f>
        <v>2024</v>
      </c>
      <c r="F129">
        <v>118065</v>
      </c>
      <c r="G129">
        <v>200549</v>
      </c>
      <c r="H129" t="s">
        <v>20</v>
      </c>
      <c r="I129" t="s">
        <v>21</v>
      </c>
      <c r="J129">
        <v>4</v>
      </c>
      <c r="K129" s="2">
        <v>18.989999999999998</v>
      </c>
      <c r="L129" t="s">
        <v>18</v>
      </c>
      <c r="M129" t="s">
        <v>19</v>
      </c>
      <c r="N129" s="3" t="s">
        <v>19</v>
      </c>
      <c r="O129" s="2">
        <v>0</v>
      </c>
      <c r="P129" s="4">
        <f>tblSales[[#This Row],[Qty]]*tblSales[[#This Row],[Price]]-tblSales[[#This Row],[Coupon Amount]]</f>
        <v>75.959999999999994</v>
      </c>
    </row>
    <row r="130" spans="1:16" x14ac:dyDescent="0.35">
      <c r="A130">
        <v>201946</v>
      </c>
      <c r="B130" s="1">
        <v>45490</v>
      </c>
      <c r="C130" s="1" t="str">
        <f>TEXT(tblSales[[#This Row],[Date]],"dd")</f>
        <v>17</v>
      </c>
      <c r="D130" s="1" t="str">
        <f>TEXT(tblSales[[#This Row],[Date]],"mmmm")</f>
        <v>July</v>
      </c>
      <c r="E130">
        <f>YEAR(tblSales[[#This Row],[Date]])</f>
        <v>2024</v>
      </c>
      <c r="F130">
        <v>104487</v>
      </c>
      <c r="G130">
        <v>100250</v>
      </c>
      <c r="H130" t="s">
        <v>40</v>
      </c>
      <c r="I130" t="s">
        <v>25</v>
      </c>
      <c r="J130">
        <v>3</v>
      </c>
      <c r="K130" s="2">
        <v>189</v>
      </c>
      <c r="L130" t="s">
        <v>18</v>
      </c>
      <c r="M130" t="s">
        <v>19</v>
      </c>
      <c r="N130" s="3" t="s">
        <v>19</v>
      </c>
      <c r="O130" s="2">
        <v>0</v>
      </c>
      <c r="P130" s="4">
        <f>tblSales[[#This Row],[Qty]]*tblSales[[#This Row],[Price]]-tblSales[[#This Row],[Coupon Amount]]</f>
        <v>567</v>
      </c>
    </row>
    <row r="131" spans="1:16" x14ac:dyDescent="0.35">
      <c r="A131">
        <v>201947</v>
      </c>
      <c r="B131" s="1">
        <v>45492</v>
      </c>
      <c r="C131" s="1" t="str">
        <f>TEXT(tblSales[[#This Row],[Date]],"dd")</f>
        <v>19</v>
      </c>
      <c r="D131" s="1" t="str">
        <f>TEXT(tblSales[[#This Row],[Date]],"mmmm")</f>
        <v>July</v>
      </c>
      <c r="E131">
        <f>YEAR(tblSales[[#This Row],[Date]])</f>
        <v>2024</v>
      </c>
      <c r="F131">
        <v>114530</v>
      </c>
      <c r="G131">
        <v>200555</v>
      </c>
      <c r="H131" t="s">
        <v>51</v>
      </c>
      <c r="I131" t="s">
        <v>21</v>
      </c>
      <c r="J131">
        <v>1</v>
      </c>
      <c r="K131" s="2">
        <v>39.99</v>
      </c>
      <c r="L131" t="s">
        <v>26</v>
      </c>
      <c r="M131" t="s">
        <v>52</v>
      </c>
      <c r="N131" s="3">
        <v>0.1</v>
      </c>
      <c r="O131" s="2">
        <v>3.9990000000000006</v>
      </c>
      <c r="P131" s="4">
        <f>tblSales[[#This Row],[Qty]]*tblSales[[#This Row],[Price]]-tblSales[[#This Row],[Coupon Amount]]</f>
        <v>35.991</v>
      </c>
    </row>
    <row r="132" spans="1:16" x14ac:dyDescent="0.35">
      <c r="A132">
        <v>201948</v>
      </c>
      <c r="B132" s="1">
        <v>45476</v>
      </c>
      <c r="C132" s="1" t="str">
        <f>TEXT(tblSales[[#This Row],[Date]],"dd")</f>
        <v>03</v>
      </c>
      <c r="D132" s="1" t="str">
        <f>TEXT(tblSales[[#This Row],[Date]],"mmmm")</f>
        <v>July</v>
      </c>
      <c r="E132">
        <f>YEAR(tblSales[[#This Row],[Date]])</f>
        <v>2024</v>
      </c>
      <c r="F132">
        <v>103089</v>
      </c>
      <c r="G132">
        <v>300185</v>
      </c>
      <c r="H132" t="s">
        <v>30</v>
      </c>
      <c r="I132" t="s">
        <v>17</v>
      </c>
      <c r="J132">
        <v>1</v>
      </c>
      <c r="K132" s="2">
        <v>29.99</v>
      </c>
      <c r="L132" t="s">
        <v>18</v>
      </c>
      <c r="M132" t="s">
        <v>19</v>
      </c>
      <c r="N132" s="3" t="s">
        <v>19</v>
      </c>
      <c r="O132" s="2">
        <v>0</v>
      </c>
      <c r="P132" s="4">
        <f>tblSales[[#This Row],[Qty]]*tblSales[[#This Row],[Price]]-tblSales[[#This Row],[Coupon Amount]]</f>
        <v>29.99</v>
      </c>
    </row>
    <row r="133" spans="1:16" x14ac:dyDescent="0.35">
      <c r="A133">
        <v>201948</v>
      </c>
      <c r="B133" s="1">
        <v>45476</v>
      </c>
      <c r="C133" s="1" t="str">
        <f>TEXT(tblSales[[#This Row],[Date]],"dd")</f>
        <v>03</v>
      </c>
      <c r="D133" s="1" t="str">
        <f>TEXT(tblSales[[#This Row],[Date]],"mmmm")</f>
        <v>July</v>
      </c>
      <c r="E133">
        <f>YEAR(tblSales[[#This Row],[Date]])</f>
        <v>2024</v>
      </c>
      <c r="F133">
        <v>103089</v>
      </c>
      <c r="G133">
        <v>200550</v>
      </c>
      <c r="H133" t="s">
        <v>43</v>
      </c>
      <c r="I133" t="s">
        <v>21</v>
      </c>
      <c r="J133">
        <v>1</v>
      </c>
      <c r="K133" s="2">
        <v>15.99</v>
      </c>
      <c r="L133" t="s">
        <v>18</v>
      </c>
      <c r="M133" t="s">
        <v>19</v>
      </c>
      <c r="N133" s="3" t="s">
        <v>19</v>
      </c>
      <c r="O133" s="2">
        <v>0</v>
      </c>
      <c r="P133" s="4">
        <f>tblSales[[#This Row],[Qty]]*tblSales[[#This Row],[Price]]-tblSales[[#This Row],[Coupon Amount]]</f>
        <v>15.99</v>
      </c>
    </row>
    <row r="134" spans="1:16" x14ac:dyDescent="0.35">
      <c r="A134">
        <v>201948</v>
      </c>
      <c r="B134" s="1">
        <v>45476</v>
      </c>
      <c r="C134" s="1" t="str">
        <f>TEXT(tblSales[[#This Row],[Date]],"dd")</f>
        <v>03</v>
      </c>
      <c r="D134" s="1" t="str">
        <f>TEXT(tblSales[[#This Row],[Date]],"mmmm")</f>
        <v>July</v>
      </c>
      <c r="E134">
        <f>YEAR(tblSales[[#This Row],[Date]])</f>
        <v>2024</v>
      </c>
      <c r="F134">
        <v>103089</v>
      </c>
      <c r="G134">
        <v>300191</v>
      </c>
      <c r="H134" t="s">
        <v>34</v>
      </c>
      <c r="I134" t="s">
        <v>17</v>
      </c>
      <c r="J134">
        <v>1</v>
      </c>
      <c r="K134" s="2">
        <v>21.99</v>
      </c>
      <c r="L134" t="s">
        <v>18</v>
      </c>
      <c r="M134" t="s">
        <v>19</v>
      </c>
      <c r="N134" s="3" t="s">
        <v>19</v>
      </c>
      <c r="O134" s="2">
        <v>0</v>
      </c>
      <c r="P134" s="4">
        <f>tblSales[[#This Row],[Qty]]*tblSales[[#This Row],[Price]]-tblSales[[#This Row],[Coupon Amount]]</f>
        <v>21.99</v>
      </c>
    </row>
    <row r="135" spans="1:16" x14ac:dyDescent="0.35">
      <c r="A135">
        <v>201948</v>
      </c>
      <c r="B135" s="1">
        <v>45476</v>
      </c>
      <c r="C135" s="1" t="str">
        <f>TEXT(tblSales[[#This Row],[Date]],"dd")</f>
        <v>03</v>
      </c>
      <c r="D135" s="1" t="str">
        <f>TEXT(tblSales[[#This Row],[Date]],"mmmm")</f>
        <v>July</v>
      </c>
      <c r="E135">
        <f>YEAR(tblSales[[#This Row],[Date]])</f>
        <v>2024</v>
      </c>
      <c r="F135">
        <v>103089</v>
      </c>
      <c r="G135">
        <v>200556</v>
      </c>
      <c r="H135" t="s">
        <v>22</v>
      </c>
      <c r="I135" t="s">
        <v>21</v>
      </c>
      <c r="J135">
        <v>2</v>
      </c>
      <c r="K135" s="2">
        <v>64.989999999999995</v>
      </c>
      <c r="L135" t="s">
        <v>18</v>
      </c>
      <c r="M135" t="s">
        <v>19</v>
      </c>
      <c r="N135" s="3" t="s">
        <v>19</v>
      </c>
      <c r="O135" s="2">
        <v>0</v>
      </c>
      <c r="P135" s="4">
        <f>tblSales[[#This Row],[Qty]]*tblSales[[#This Row],[Price]]-tblSales[[#This Row],[Coupon Amount]]</f>
        <v>129.97999999999999</v>
      </c>
    </row>
    <row r="136" spans="1:16" x14ac:dyDescent="0.35">
      <c r="A136">
        <v>201948</v>
      </c>
      <c r="B136" s="1">
        <v>45476</v>
      </c>
      <c r="C136" s="1" t="str">
        <f>TEXT(tblSales[[#This Row],[Date]],"dd")</f>
        <v>03</v>
      </c>
      <c r="D136" s="1" t="str">
        <f>TEXT(tblSales[[#This Row],[Date]],"mmmm")</f>
        <v>July</v>
      </c>
      <c r="E136">
        <f>YEAR(tblSales[[#This Row],[Date]])</f>
        <v>2024</v>
      </c>
      <c r="F136">
        <v>103089</v>
      </c>
      <c r="G136">
        <v>200554</v>
      </c>
      <c r="H136" t="s">
        <v>29</v>
      </c>
      <c r="I136" t="s">
        <v>21</v>
      </c>
      <c r="J136">
        <v>1</v>
      </c>
      <c r="K136" s="2">
        <v>67.989999999999995</v>
      </c>
      <c r="L136" t="s">
        <v>18</v>
      </c>
      <c r="M136" t="s">
        <v>19</v>
      </c>
      <c r="N136" s="3" t="s">
        <v>19</v>
      </c>
      <c r="O136" s="2">
        <v>0</v>
      </c>
      <c r="P136" s="4">
        <f>tblSales[[#This Row],[Qty]]*tblSales[[#This Row],[Price]]-tblSales[[#This Row],[Coupon Amount]]</f>
        <v>67.989999999999995</v>
      </c>
    </row>
    <row r="137" spans="1:16" x14ac:dyDescent="0.35">
      <c r="A137">
        <v>201949</v>
      </c>
      <c r="B137" s="1">
        <v>45498</v>
      </c>
      <c r="C137" s="1" t="str">
        <f>TEXT(tblSales[[#This Row],[Date]],"dd")</f>
        <v>25</v>
      </c>
      <c r="D137" s="1" t="str">
        <f>TEXT(tblSales[[#This Row],[Date]],"mmmm")</f>
        <v>July</v>
      </c>
      <c r="E137">
        <f>YEAR(tblSales[[#This Row],[Date]])</f>
        <v>2024</v>
      </c>
      <c r="F137">
        <v>120778</v>
      </c>
      <c r="G137">
        <v>100256</v>
      </c>
      <c r="H137" t="s">
        <v>42</v>
      </c>
      <c r="I137" t="s">
        <v>25</v>
      </c>
      <c r="J137">
        <v>3</v>
      </c>
      <c r="K137" s="2">
        <v>1499</v>
      </c>
      <c r="L137" t="s">
        <v>18</v>
      </c>
      <c r="M137" t="s">
        <v>19</v>
      </c>
      <c r="N137" s="3" t="s">
        <v>19</v>
      </c>
      <c r="O137" s="2">
        <v>0</v>
      </c>
      <c r="P137" s="4">
        <f>tblSales[[#This Row],[Qty]]*tblSales[[#This Row],[Price]]-tblSales[[#This Row],[Coupon Amount]]</f>
        <v>4497</v>
      </c>
    </row>
    <row r="138" spans="1:16" x14ac:dyDescent="0.35">
      <c r="A138">
        <v>201950</v>
      </c>
      <c r="B138" s="1">
        <v>45483</v>
      </c>
      <c r="C138" s="1" t="str">
        <f>TEXT(tblSales[[#This Row],[Date]],"dd")</f>
        <v>10</v>
      </c>
      <c r="D138" s="1" t="str">
        <f>TEXT(tblSales[[#This Row],[Date]],"mmmm")</f>
        <v>July</v>
      </c>
      <c r="E138">
        <f>YEAR(tblSales[[#This Row],[Date]])</f>
        <v>2024</v>
      </c>
      <c r="F138">
        <v>120035</v>
      </c>
      <c r="G138">
        <v>200556</v>
      </c>
      <c r="H138" t="s">
        <v>22</v>
      </c>
      <c r="I138" t="s">
        <v>21</v>
      </c>
      <c r="J138">
        <v>1</v>
      </c>
      <c r="K138" s="2">
        <v>64.989999999999995</v>
      </c>
      <c r="L138" t="s">
        <v>18</v>
      </c>
      <c r="M138" t="s">
        <v>19</v>
      </c>
      <c r="N138" s="3" t="s">
        <v>19</v>
      </c>
      <c r="O138" s="2">
        <v>0</v>
      </c>
      <c r="P138" s="4">
        <f>tblSales[[#This Row],[Qty]]*tblSales[[#This Row],[Price]]-tblSales[[#This Row],[Coupon Amount]]</f>
        <v>64.989999999999995</v>
      </c>
    </row>
    <row r="139" spans="1:16" x14ac:dyDescent="0.35">
      <c r="A139">
        <v>201950</v>
      </c>
      <c r="B139" s="1">
        <v>45483</v>
      </c>
      <c r="C139" s="1" t="str">
        <f>TEXT(tblSales[[#This Row],[Date]],"dd")</f>
        <v>10</v>
      </c>
      <c r="D139" s="1" t="str">
        <f>TEXT(tblSales[[#This Row],[Date]],"mmmm")</f>
        <v>July</v>
      </c>
      <c r="E139">
        <f>YEAR(tblSales[[#This Row],[Date]])</f>
        <v>2024</v>
      </c>
      <c r="F139">
        <v>120035</v>
      </c>
      <c r="G139">
        <v>300190</v>
      </c>
      <c r="H139" t="s">
        <v>16</v>
      </c>
      <c r="I139" t="s">
        <v>17</v>
      </c>
      <c r="J139">
        <v>2</v>
      </c>
      <c r="K139" s="2">
        <v>35.99</v>
      </c>
      <c r="L139" t="s">
        <v>18</v>
      </c>
      <c r="M139" t="s">
        <v>19</v>
      </c>
      <c r="N139" s="3" t="s">
        <v>19</v>
      </c>
      <c r="O139" s="2">
        <v>0</v>
      </c>
      <c r="P139" s="4">
        <f>tblSales[[#This Row],[Qty]]*tblSales[[#This Row],[Price]]-tblSales[[#This Row],[Coupon Amount]]</f>
        <v>71.98</v>
      </c>
    </row>
    <row r="140" spans="1:16" x14ac:dyDescent="0.35">
      <c r="A140">
        <v>201951</v>
      </c>
      <c r="B140" s="1">
        <v>45487</v>
      </c>
      <c r="C140" s="1" t="str">
        <f>TEXT(tblSales[[#This Row],[Date]],"dd")</f>
        <v>14</v>
      </c>
      <c r="D140" s="1" t="str">
        <f>TEXT(tblSales[[#This Row],[Date]],"mmmm")</f>
        <v>July</v>
      </c>
      <c r="E140">
        <f>YEAR(tblSales[[#This Row],[Date]])</f>
        <v>2024</v>
      </c>
      <c r="F140">
        <v>124378</v>
      </c>
      <c r="G140">
        <v>300191</v>
      </c>
      <c r="H140" t="s">
        <v>34</v>
      </c>
      <c r="I140" t="s">
        <v>17</v>
      </c>
      <c r="J140">
        <v>1</v>
      </c>
      <c r="K140" s="2">
        <v>21.99</v>
      </c>
      <c r="L140" t="s">
        <v>18</v>
      </c>
      <c r="M140" t="s">
        <v>19</v>
      </c>
      <c r="N140" s="3" t="s">
        <v>19</v>
      </c>
      <c r="O140" s="2">
        <v>0</v>
      </c>
      <c r="P140" s="4">
        <f>tblSales[[#This Row],[Qty]]*tblSales[[#This Row],[Price]]-tblSales[[#This Row],[Coupon Amount]]</f>
        <v>21.99</v>
      </c>
    </row>
    <row r="141" spans="1:16" x14ac:dyDescent="0.35">
      <c r="A141">
        <v>201952</v>
      </c>
      <c r="B141" s="1">
        <v>45493</v>
      </c>
      <c r="C141" s="1" t="str">
        <f>TEXT(tblSales[[#This Row],[Date]],"dd")</f>
        <v>20</v>
      </c>
      <c r="D141" s="1" t="str">
        <f>TEXT(tblSales[[#This Row],[Date]],"mmmm")</f>
        <v>July</v>
      </c>
      <c r="E141">
        <f>YEAR(tblSales[[#This Row],[Date]])</f>
        <v>2024</v>
      </c>
      <c r="F141">
        <v>107889</v>
      </c>
      <c r="G141">
        <v>300185</v>
      </c>
      <c r="H141" t="s">
        <v>30</v>
      </c>
      <c r="I141" t="s">
        <v>17</v>
      </c>
      <c r="J141">
        <v>5</v>
      </c>
      <c r="K141" s="2">
        <v>29.99</v>
      </c>
      <c r="L141" t="s">
        <v>18</v>
      </c>
      <c r="M141" t="s">
        <v>19</v>
      </c>
      <c r="N141" s="3" t="s">
        <v>19</v>
      </c>
      <c r="O141" s="2">
        <v>0</v>
      </c>
      <c r="P141" s="4">
        <f>tblSales[[#This Row],[Qty]]*tblSales[[#This Row],[Price]]-tblSales[[#This Row],[Coupon Amount]]</f>
        <v>149.94999999999999</v>
      </c>
    </row>
    <row r="142" spans="1:16" x14ac:dyDescent="0.35">
      <c r="A142">
        <v>201952</v>
      </c>
      <c r="B142" s="1">
        <v>45493</v>
      </c>
      <c r="C142" s="1" t="str">
        <f>TEXT(tblSales[[#This Row],[Date]],"dd")</f>
        <v>20</v>
      </c>
      <c r="D142" s="1" t="str">
        <f>TEXT(tblSales[[#This Row],[Date]],"mmmm")</f>
        <v>July</v>
      </c>
      <c r="E142">
        <f>YEAR(tblSales[[#This Row],[Date]])</f>
        <v>2024</v>
      </c>
      <c r="F142">
        <v>107889</v>
      </c>
      <c r="G142">
        <v>100250</v>
      </c>
      <c r="H142" t="s">
        <v>40</v>
      </c>
      <c r="I142" t="s">
        <v>25</v>
      </c>
      <c r="J142">
        <v>1</v>
      </c>
      <c r="K142" s="2">
        <v>189</v>
      </c>
      <c r="L142" t="s">
        <v>18</v>
      </c>
      <c r="M142" t="s">
        <v>19</v>
      </c>
      <c r="N142" s="3" t="s">
        <v>19</v>
      </c>
      <c r="O142" s="2">
        <v>0</v>
      </c>
      <c r="P142" s="4">
        <f>tblSales[[#This Row],[Qty]]*tblSales[[#This Row],[Price]]-tblSales[[#This Row],[Coupon Amount]]</f>
        <v>189</v>
      </c>
    </row>
    <row r="143" spans="1:16" x14ac:dyDescent="0.35">
      <c r="A143">
        <v>201953</v>
      </c>
      <c r="B143" s="1">
        <v>45498</v>
      </c>
      <c r="C143" s="1" t="str">
        <f>TEXT(tblSales[[#This Row],[Date]],"dd")</f>
        <v>25</v>
      </c>
      <c r="D143" s="1" t="str">
        <f>TEXT(tblSales[[#This Row],[Date]],"mmmm")</f>
        <v>July</v>
      </c>
      <c r="E143">
        <f>YEAR(tblSales[[#This Row],[Date]])</f>
        <v>2024</v>
      </c>
      <c r="F143">
        <v>119169</v>
      </c>
      <c r="G143">
        <v>100254</v>
      </c>
      <c r="H143" t="s">
        <v>32</v>
      </c>
      <c r="I143" t="s">
        <v>25</v>
      </c>
      <c r="J143">
        <v>1</v>
      </c>
      <c r="K143" s="2">
        <v>799</v>
      </c>
      <c r="L143" t="s">
        <v>18</v>
      </c>
      <c r="M143" t="s">
        <v>19</v>
      </c>
      <c r="N143" s="3" t="s">
        <v>19</v>
      </c>
      <c r="O143" s="2">
        <v>0</v>
      </c>
      <c r="P143" s="4">
        <f>tblSales[[#This Row],[Qty]]*tblSales[[#This Row],[Price]]-tblSales[[#This Row],[Coupon Amount]]</f>
        <v>799</v>
      </c>
    </row>
    <row r="144" spans="1:16" x14ac:dyDescent="0.35">
      <c r="A144">
        <v>201953</v>
      </c>
      <c r="B144" s="1">
        <v>45498</v>
      </c>
      <c r="C144" s="1" t="str">
        <f>TEXT(tblSales[[#This Row],[Date]],"dd")</f>
        <v>25</v>
      </c>
      <c r="D144" s="1" t="str">
        <f>TEXT(tblSales[[#This Row],[Date]],"mmmm")</f>
        <v>July</v>
      </c>
      <c r="E144">
        <f>YEAR(tblSales[[#This Row],[Date]])</f>
        <v>2024</v>
      </c>
      <c r="F144">
        <v>119169</v>
      </c>
      <c r="G144">
        <v>300185</v>
      </c>
      <c r="H144" t="s">
        <v>30</v>
      </c>
      <c r="I144" t="s">
        <v>17</v>
      </c>
      <c r="J144">
        <v>5</v>
      </c>
      <c r="K144" s="2">
        <v>29.99</v>
      </c>
      <c r="L144" t="s">
        <v>18</v>
      </c>
      <c r="M144" t="s">
        <v>19</v>
      </c>
      <c r="N144" s="3" t="s">
        <v>19</v>
      </c>
      <c r="O144" s="2">
        <v>0</v>
      </c>
      <c r="P144" s="4">
        <f>tblSales[[#This Row],[Qty]]*tblSales[[#This Row],[Price]]-tblSales[[#This Row],[Coupon Amount]]</f>
        <v>149.94999999999999</v>
      </c>
    </row>
    <row r="145" spans="1:16" x14ac:dyDescent="0.35">
      <c r="A145">
        <v>201953</v>
      </c>
      <c r="B145" s="1">
        <v>45498</v>
      </c>
      <c r="C145" s="1" t="str">
        <f>TEXT(tblSales[[#This Row],[Date]],"dd")</f>
        <v>25</v>
      </c>
      <c r="D145" s="1" t="str">
        <f>TEXT(tblSales[[#This Row],[Date]],"mmmm")</f>
        <v>July</v>
      </c>
      <c r="E145">
        <f>YEAR(tblSales[[#This Row],[Date]])</f>
        <v>2024</v>
      </c>
      <c r="F145">
        <v>119169</v>
      </c>
      <c r="G145">
        <v>200556</v>
      </c>
      <c r="H145" t="s">
        <v>22</v>
      </c>
      <c r="I145" t="s">
        <v>21</v>
      </c>
      <c r="J145">
        <v>1</v>
      </c>
      <c r="K145" s="2">
        <v>64.989999999999995</v>
      </c>
      <c r="L145" t="s">
        <v>18</v>
      </c>
      <c r="M145" t="s">
        <v>19</v>
      </c>
      <c r="N145" s="3" t="s">
        <v>19</v>
      </c>
      <c r="O145" s="2">
        <v>0</v>
      </c>
      <c r="P145" s="4">
        <f>tblSales[[#This Row],[Qty]]*tblSales[[#This Row],[Price]]-tblSales[[#This Row],[Coupon Amount]]</f>
        <v>64.989999999999995</v>
      </c>
    </row>
    <row r="146" spans="1:16" x14ac:dyDescent="0.35">
      <c r="A146">
        <v>201953</v>
      </c>
      <c r="B146" s="1">
        <v>45498</v>
      </c>
      <c r="C146" s="1" t="str">
        <f>TEXT(tblSales[[#This Row],[Date]],"dd")</f>
        <v>25</v>
      </c>
      <c r="D146" s="1" t="str">
        <f>TEXT(tblSales[[#This Row],[Date]],"mmmm")</f>
        <v>July</v>
      </c>
      <c r="E146">
        <f>YEAR(tblSales[[#This Row],[Date]])</f>
        <v>2024</v>
      </c>
      <c r="F146">
        <v>119169</v>
      </c>
      <c r="G146">
        <v>100256</v>
      </c>
      <c r="H146" t="s">
        <v>42</v>
      </c>
      <c r="I146" t="s">
        <v>25</v>
      </c>
      <c r="J146">
        <v>1</v>
      </c>
      <c r="K146" s="2">
        <v>1499</v>
      </c>
      <c r="L146" t="s">
        <v>18</v>
      </c>
      <c r="M146" t="s">
        <v>19</v>
      </c>
      <c r="N146" s="3" t="s">
        <v>19</v>
      </c>
      <c r="O146" s="2">
        <v>0</v>
      </c>
      <c r="P146" s="4">
        <f>tblSales[[#This Row],[Qty]]*tblSales[[#This Row],[Price]]-tblSales[[#This Row],[Coupon Amount]]</f>
        <v>1499</v>
      </c>
    </row>
    <row r="147" spans="1:16" x14ac:dyDescent="0.35">
      <c r="A147">
        <v>201954</v>
      </c>
      <c r="B147" s="1">
        <v>45474</v>
      </c>
      <c r="C147" s="1" t="str">
        <f>TEXT(tblSales[[#This Row],[Date]],"dd")</f>
        <v>01</v>
      </c>
      <c r="D147" s="1" t="str">
        <f>TEXT(tblSales[[#This Row],[Date]],"mmmm")</f>
        <v>July</v>
      </c>
      <c r="E147">
        <f>YEAR(tblSales[[#This Row],[Date]])</f>
        <v>2024</v>
      </c>
      <c r="F147">
        <v>114724</v>
      </c>
      <c r="G147">
        <v>200549</v>
      </c>
      <c r="H147" t="s">
        <v>20</v>
      </c>
      <c r="I147" t="s">
        <v>21</v>
      </c>
      <c r="J147">
        <v>2</v>
      </c>
      <c r="K147" s="2">
        <v>18.989999999999998</v>
      </c>
      <c r="L147" t="s">
        <v>18</v>
      </c>
      <c r="M147" t="s">
        <v>19</v>
      </c>
      <c r="N147" s="3" t="s">
        <v>19</v>
      </c>
      <c r="O147" s="2">
        <v>0</v>
      </c>
      <c r="P147" s="4">
        <f>tblSales[[#This Row],[Qty]]*tblSales[[#This Row],[Price]]-tblSales[[#This Row],[Coupon Amount]]</f>
        <v>37.979999999999997</v>
      </c>
    </row>
    <row r="148" spans="1:16" x14ac:dyDescent="0.35">
      <c r="A148">
        <v>201955</v>
      </c>
      <c r="B148" s="1">
        <v>45494</v>
      </c>
      <c r="C148" s="1" t="str">
        <f>TEXT(tblSales[[#This Row],[Date]],"dd")</f>
        <v>21</v>
      </c>
      <c r="D148" s="1" t="str">
        <f>TEXT(tblSales[[#This Row],[Date]],"mmmm")</f>
        <v>July</v>
      </c>
      <c r="E148">
        <f>YEAR(tblSales[[#This Row],[Date]])</f>
        <v>2024</v>
      </c>
      <c r="F148">
        <v>130645</v>
      </c>
      <c r="G148">
        <v>200559</v>
      </c>
      <c r="H148" t="s">
        <v>23</v>
      </c>
      <c r="I148" t="s">
        <v>21</v>
      </c>
      <c r="J148">
        <v>1</v>
      </c>
      <c r="K148" s="2">
        <v>59.99</v>
      </c>
      <c r="L148" t="s">
        <v>18</v>
      </c>
      <c r="M148" t="s">
        <v>19</v>
      </c>
      <c r="N148" s="3" t="s">
        <v>19</v>
      </c>
      <c r="O148" s="2">
        <v>0</v>
      </c>
      <c r="P148" s="4">
        <f>tblSales[[#This Row],[Qty]]*tblSales[[#This Row],[Price]]-tblSales[[#This Row],[Coupon Amount]]</f>
        <v>59.99</v>
      </c>
    </row>
    <row r="149" spans="1:16" x14ac:dyDescent="0.35">
      <c r="A149">
        <v>201956</v>
      </c>
      <c r="B149" s="1">
        <v>45491</v>
      </c>
      <c r="C149" s="1" t="str">
        <f>TEXT(tblSales[[#This Row],[Date]],"dd")</f>
        <v>18</v>
      </c>
      <c r="D149" s="1" t="str">
        <f>TEXT(tblSales[[#This Row],[Date]],"mmmm")</f>
        <v>July</v>
      </c>
      <c r="E149">
        <f>YEAR(tblSales[[#This Row],[Date]])</f>
        <v>2024</v>
      </c>
      <c r="F149">
        <v>118310</v>
      </c>
      <c r="G149">
        <v>200549</v>
      </c>
      <c r="H149" t="s">
        <v>20</v>
      </c>
      <c r="I149" t="s">
        <v>21</v>
      </c>
      <c r="J149">
        <v>1</v>
      </c>
      <c r="K149" s="2">
        <v>18.989999999999998</v>
      </c>
      <c r="L149" t="s">
        <v>18</v>
      </c>
      <c r="M149" t="s">
        <v>19</v>
      </c>
      <c r="N149" s="3" t="s">
        <v>19</v>
      </c>
      <c r="O149" s="2">
        <v>0</v>
      </c>
      <c r="P149" s="4">
        <f>tblSales[[#This Row],[Qty]]*tblSales[[#This Row],[Price]]-tblSales[[#This Row],[Coupon Amount]]</f>
        <v>18.989999999999998</v>
      </c>
    </row>
    <row r="150" spans="1:16" x14ac:dyDescent="0.35">
      <c r="A150">
        <v>201956</v>
      </c>
      <c r="B150" s="1">
        <v>45491</v>
      </c>
      <c r="C150" s="1" t="str">
        <f>TEXT(tblSales[[#This Row],[Date]],"dd")</f>
        <v>18</v>
      </c>
      <c r="D150" s="1" t="str">
        <f>TEXT(tblSales[[#This Row],[Date]],"mmmm")</f>
        <v>July</v>
      </c>
      <c r="E150">
        <f>YEAR(tblSales[[#This Row],[Date]])</f>
        <v>2024</v>
      </c>
      <c r="F150">
        <v>118310</v>
      </c>
      <c r="G150">
        <v>200559</v>
      </c>
      <c r="H150" t="s">
        <v>23</v>
      </c>
      <c r="I150" t="s">
        <v>21</v>
      </c>
      <c r="J150">
        <v>1</v>
      </c>
      <c r="K150" s="2">
        <v>59.99</v>
      </c>
      <c r="L150" t="s">
        <v>18</v>
      </c>
      <c r="M150" t="s">
        <v>19</v>
      </c>
      <c r="N150" s="3" t="s">
        <v>19</v>
      </c>
      <c r="O150" s="2">
        <v>0</v>
      </c>
      <c r="P150" s="4">
        <f>tblSales[[#This Row],[Qty]]*tblSales[[#This Row],[Price]]-tblSales[[#This Row],[Coupon Amount]]</f>
        <v>59.99</v>
      </c>
    </row>
    <row r="151" spans="1:16" x14ac:dyDescent="0.35">
      <c r="A151">
        <v>201957</v>
      </c>
      <c r="B151" s="1">
        <v>45482</v>
      </c>
      <c r="C151" s="1" t="str">
        <f>TEXT(tblSales[[#This Row],[Date]],"dd")</f>
        <v>09</v>
      </c>
      <c r="D151" s="1" t="str">
        <f>TEXT(tblSales[[#This Row],[Date]],"mmmm")</f>
        <v>July</v>
      </c>
      <c r="E151">
        <f>YEAR(tblSales[[#This Row],[Date]])</f>
        <v>2024</v>
      </c>
      <c r="F151">
        <v>131933</v>
      </c>
      <c r="G151">
        <v>100252</v>
      </c>
      <c r="H151" t="s">
        <v>28</v>
      </c>
      <c r="I151" t="s">
        <v>25</v>
      </c>
      <c r="J151">
        <v>4</v>
      </c>
      <c r="K151" s="2">
        <v>449</v>
      </c>
      <c r="L151" t="s">
        <v>18</v>
      </c>
      <c r="M151" t="s">
        <v>19</v>
      </c>
      <c r="N151" s="3" t="s">
        <v>19</v>
      </c>
      <c r="O151" s="2">
        <v>0</v>
      </c>
      <c r="P151" s="4">
        <f>tblSales[[#This Row],[Qty]]*tblSales[[#This Row],[Price]]-tblSales[[#This Row],[Coupon Amount]]</f>
        <v>1796</v>
      </c>
    </row>
    <row r="152" spans="1:16" x14ac:dyDescent="0.35">
      <c r="A152">
        <v>201958</v>
      </c>
      <c r="B152" s="1">
        <v>45475</v>
      </c>
      <c r="C152" s="1" t="str">
        <f>TEXT(tblSales[[#This Row],[Date]],"dd")</f>
        <v>02</v>
      </c>
      <c r="D152" s="1" t="str">
        <f>TEXT(tblSales[[#This Row],[Date]],"mmmm")</f>
        <v>July</v>
      </c>
      <c r="E152">
        <f>YEAR(tblSales[[#This Row],[Date]])</f>
        <v>2024</v>
      </c>
      <c r="F152">
        <v>108499</v>
      </c>
      <c r="G152">
        <v>200549</v>
      </c>
      <c r="H152" t="s">
        <v>20</v>
      </c>
      <c r="I152" t="s">
        <v>21</v>
      </c>
      <c r="J152">
        <v>3</v>
      </c>
      <c r="K152" s="2">
        <v>18.989999999999998</v>
      </c>
      <c r="L152" t="s">
        <v>18</v>
      </c>
      <c r="M152" t="s">
        <v>19</v>
      </c>
      <c r="N152" s="3" t="s">
        <v>19</v>
      </c>
      <c r="O152" s="2">
        <v>0</v>
      </c>
      <c r="P152" s="4">
        <f>tblSales[[#This Row],[Qty]]*tblSales[[#This Row],[Price]]-tblSales[[#This Row],[Coupon Amount]]</f>
        <v>56.97</v>
      </c>
    </row>
    <row r="153" spans="1:16" x14ac:dyDescent="0.35">
      <c r="A153">
        <v>201958</v>
      </c>
      <c r="B153" s="1">
        <v>45475</v>
      </c>
      <c r="C153" s="1" t="str">
        <f>TEXT(tblSales[[#This Row],[Date]],"dd")</f>
        <v>02</v>
      </c>
      <c r="D153" s="1" t="str">
        <f>TEXT(tblSales[[#This Row],[Date]],"mmmm")</f>
        <v>July</v>
      </c>
      <c r="E153">
        <f>YEAR(tblSales[[#This Row],[Date]])</f>
        <v>2024</v>
      </c>
      <c r="F153">
        <v>108499</v>
      </c>
      <c r="G153">
        <v>300187</v>
      </c>
      <c r="H153" t="s">
        <v>44</v>
      </c>
      <c r="I153" t="s">
        <v>17</v>
      </c>
      <c r="J153">
        <v>1</v>
      </c>
      <c r="K153" s="2">
        <v>54.99</v>
      </c>
      <c r="L153" t="s">
        <v>18</v>
      </c>
      <c r="M153" t="s">
        <v>19</v>
      </c>
      <c r="N153" s="3" t="s">
        <v>19</v>
      </c>
      <c r="O153" s="2">
        <v>0</v>
      </c>
      <c r="P153" s="4">
        <f>tblSales[[#This Row],[Qty]]*tblSales[[#This Row],[Price]]-tblSales[[#This Row],[Coupon Amount]]</f>
        <v>54.99</v>
      </c>
    </row>
    <row r="154" spans="1:16" x14ac:dyDescent="0.35">
      <c r="A154">
        <v>201958</v>
      </c>
      <c r="B154" s="1">
        <v>45475</v>
      </c>
      <c r="C154" s="1" t="str">
        <f>TEXT(tblSales[[#This Row],[Date]],"dd")</f>
        <v>02</v>
      </c>
      <c r="D154" s="1" t="str">
        <f>TEXT(tblSales[[#This Row],[Date]],"mmmm")</f>
        <v>July</v>
      </c>
      <c r="E154">
        <f>YEAR(tblSales[[#This Row],[Date]])</f>
        <v>2024</v>
      </c>
      <c r="F154">
        <v>108499</v>
      </c>
      <c r="G154">
        <v>300191</v>
      </c>
      <c r="H154" t="s">
        <v>34</v>
      </c>
      <c r="I154" t="s">
        <v>17</v>
      </c>
      <c r="J154">
        <v>1</v>
      </c>
      <c r="K154" s="2">
        <v>21.99</v>
      </c>
      <c r="L154" t="s">
        <v>18</v>
      </c>
      <c r="M154" t="s">
        <v>19</v>
      </c>
      <c r="N154" s="3" t="s">
        <v>19</v>
      </c>
      <c r="O154" s="2">
        <v>0</v>
      </c>
      <c r="P154" s="4">
        <f>tblSales[[#This Row],[Qty]]*tblSales[[#This Row],[Price]]-tblSales[[#This Row],[Coupon Amount]]</f>
        <v>21.99</v>
      </c>
    </row>
    <row r="155" spans="1:16" x14ac:dyDescent="0.35">
      <c r="A155">
        <v>201959</v>
      </c>
      <c r="B155" s="1">
        <v>45480</v>
      </c>
      <c r="C155" s="1" t="str">
        <f>TEXT(tblSales[[#This Row],[Date]],"dd")</f>
        <v>07</v>
      </c>
      <c r="D155" s="1" t="str">
        <f>TEXT(tblSales[[#This Row],[Date]],"mmmm")</f>
        <v>July</v>
      </c>
      <c r="E155">
        <f>YEAR(tblSales[[#This Row],[Date]])</f>
        <v>2024</v>
      </c>
      <c r="F155">
        <v>128338</v>
      </c>
      <c r="G155">
        <v>100250</v>
      </c>
      <c r="H155" t="s">
        <v>40</v>
      </c>
      <c r="I155" t="s">
        <v>25</v>
      </c>
      <c r="J155">
        <v>1</v>
      </c>
      <c r="K155" s="2">
        <v>189</v>
      </c>
      <c r="L155" t="s">
        <v>18</v>
      </c>
      <c r="M155" t="s">
        <v>19</v>
      </c>
      <c r="N155" s="3" t="s">
        <v>19</v>
      </c>
      <c r="O155" s="2">
        <v>0</v>
      </c>
      <c r="P155" s="4">
        <f>tblSales[[#This Row],[Qty]]*tblSales[[#This Row],[Price]]-tblSales[[#This Row],[Coupon Amount]]</f>
        <v>189</v>
      </c>
    </row>
    <row r="156" spans="1:16" x14ac:dyDescent="0.35">
      <c r="A156">
        <v>201960</v>
      </c>
      <c r="B156" s="1">
        <v>45490</v>
      </c>
      <c r="C156" s="1" t="str">
        <f>TEXT(tblSales[[#This Row],[Date]],"dd")</f>
        <v>17</v>
      </c>
      <c r="D156" s="1" t="str">
        <f>TEXT(tblSales[[#This Row],[Date]],"mmmm")</f>
        <v>July</v>
      </c>
      <c r="E156">
        <f>YEAR(tblSales[[#This Row],[Date]])</f>
        <v>2024</v>
      </c>
      <c r="F156">
        <v>120865</v>
      </c>
      <c r="G156">
        <v>200559</v>
      </c>
      <c r="H156" t="s">
        <v>23</v>
      </c>
      <c r="I156" t="s">
        <v>21</v>
      </c>
      <c r="J156">
        <v>1</v>
      </c>
      <c r="K156" s="2">
        <v>59.99</v>
      </c>
      <c r="L156" t="s">
        <v>18</v>
      </c>
      <c r="M156" t="s">
        <v>19</v>
      </c>
      <c r="N156" s="3" t="s">
        <v>19</v>
      </c>
      <c r="O156" s="2">
        <v>0</v>
      </c>
      <c r="P156" s="4">
        <f>tblSales[[#This Row],[Qty]]*tblSales[[#This Row],[Price]]-tblSales[[#This Row],[Coupon Amount]]</f>
        <v>59.99</v>
      </c>
    </row>
    <row r="157" spans="1:16" x14ac:dyDescent="0.35">
      <c r="A157">
        <v>201960</v>
      </c>
      <c r="B157" s="1">
        <v>45490</v>
      </c>
      <c r="C157" s="1" t="str">
        <f>TEXT(tblSales[[#This Row],[Date]],"dd")</f>
        <v>17</v>
      </c>
      <c r="D157" s="1" t="str">
        <f>TEXT(tblSales[[#This Row],[Date]],"mmmm")</f>
        <v>July</v>
      </c>
      <c r="E157">
        <f>YEAR(tblSales[[#This Row],[Date]])</f>
        <v>2024</v>
      </c>
      <c r="F157">
        <v>120865</v>
      </c>
      <c r="G157">
        <v>300190</v>
      </c>
      <c r="H157" t="s">
        <v>16</v>
      </c>
      <c r="I157" t="s">
        <v>17</v>
      </c>
      <c r="J157">
        <v>1</v>
      </c>
      <c r="K157" s="2">
        <v>35.99</v>
      </c>
      <c r="L157" t="s">
        <v>18</v>
      </c>
      <c r="M157" t="s">
        <v>19</v>
      </c>
      <c r="N157" s="3" t="s">
        <v>19</v>
      </c>
      <c r="O157" s="2">
        <v>0</v>
      </c>
      <c r="P157" s="4">
        <f>tblSales[[#This Row],[Qty]]*tblSales[[#This Row],[Price]]-tblSales[[#This Row],[Coupon Amount]]</f>
        <v>35.99</v>
      </c>
    </row>
    <row r="158" spans="1:16" x14ac:dyDescent="0.35">
      <c r="A158">
        <v>201961</v>
      </c>
      <c r="B158" s="1">
        <v>45479</v>
      </c>
      <c r="C158" s="1" t="str">
        <f>TEXT(tblSales[[#This Row],[Date]],"dd")</f>
        <v>06</v>
      </c>
      <c r="D158" s="1" t="str">
        <f>TEXT(tblSales[[#This Row],[Date]],"mmmm")</f>
        <v>July</v>
      </c>
      <c r="E158">
        <f>YEAR(tblSales[[#This Row],[Date]])</f>
        <v>2024</v>
      </c>
      <c r="F158">
        <v>112865</v>
      </c>
      <c r="G158">
        <v>100252</v>
      </c>
      <c r="H158" t="s">
        <v>28</v>
      </c>
      <c r="I158" t="s">
        <v>25</v>
      </c>
      <c r="J158">
        <v>4</v>
      </c>
      <c r="K158" s="2">
        <v>449</v>
      </c>
      <c r="L158" t="s">
        <v>26</v>
      </c>
      <c r="M158" t="s">
        <v>27</v>
      </c>
      <c r="N158" s="3">
        <v>0.1</v>
      </c>
      <c r="O158" s="2">
        <v>179.60000000000002</v>
      </c>
      <c r="P158" s="4">
        <f>tblSales[[#This Row],[Qty]]*tblSales[[#This Row],[Price]]-tblSales[[#This Row],[Coupon Amount]]</f>
        <v>1616.4</v>
      </c>
    </row>
    <row r="159" spans="1:16" x14ac:dyDescent="0.35">
      <c r="A159">
        <v>201962</v>
      </c>
      <c r="B159" s="1">
        <v>45484</v>
      </c>
      <c r="C159" s="1" t="str">
        <f>TEXT(tblSales[[#This Row],[Date]],"dd")</f>
        <v>11</v>
      </c>
      <c r="D159" s="1" t="str">
        <f>TEXT(tblSales[[#This Row],[Date]],"mmmm")</f>
        <v>July</v>
      </c>
      <c r="E159">
        <f>YEAR(tblSales[[#This Row],[Date]])</f>
        <v>2024</v>
      </c>
      <c r="F159">
        <v>121163</v>
      </c>
      <c r="G159">
        <v>300185</v>
      </c>
      <c r="H159" t="s">
        <v>30</v>
      </c>
      <c r="I159" t="s">
        <v>17</v>
      </c>
      <c r="J159">
        <v>2</v>
      </c>
      <c r="K159" s="2">
        <v>29.99</v>
      </c>
      <c r="L159" t="s">
        <v>18</v>
      </c>
      <c r="M159" t="s">
        <v>19</v>
      </c>
      <c r="N159" s="3" t="s">
        <v>19</v>
      </c>
      <c r="O159" s="2">
        <v>0</v>
      </c>
      <c r="P159" s="4">
        <f>tblSales[[#This Row],[Qty]]*tblSales[[#This Row],[Price]]-tblSales[[#This Row],[Coupon Amount]]</f>
        <v>59.98</v>
      </c>
    </row>
    <row r="160" spans="1:16" x14ac:dyDescent="0.35">
      <c r="A160">
        <v>201963</v>
      </c>
      <c r="B160" s="1">
        <v>45486</v>
      </c>
      <c r="C160" s="1" t="str">
        <f>TEXT(tblSales[[#This Row],[Date]],"dd")</f>
        <v>13</v>
      </c>
      <c r="D160" s="1" t="str">
        <f>TEXT(tblSales[[#This Row],[Date]],"mmmm")</f>
        <v>July</v>
      </c>
      <c r="E160">
        <f>YEAR(tblSales[[#This Row],[Date]])</f>
        <v>2024</v>
      </c>
      <c r="F160">
        <v>113691</v>
      </c>
      <c r="G160">
        <v>200558</v>
      </c>
      <c r="H160" t="s">
        <v>36</v>
      </c>
      <c r="I160" t="s">
        <v>21</v>
      </c>
      <c r="J160">
        <v>4</v>
      </c>
      <c r="K160" s="2">
        <v>18.989999999999998</v>
      </c>
      <c r="L160" t="s">
        <v>18</v>
      </c>
      <c r="M160" t="s">
        <v>19</v>
      </c>
      <c r="N160" s="3" t="s">
        <v>19</v>
      </c>
      <c r="O160" s="2">
        <v>0</v>
      </c>
      <c r="P160" s="4">
        <f>tblSales[[#This Row],[Qty]]*tblSales[[#This Row],[Price]]-tblSales[[#This Row],[Coupon Amount]]</f>
        <v>75.959999999999994</v>
      </c>
    </row>
    <row r="161" spans="1:16" x14ac:dyDescent="0.35">
      <c r="A161">
        <v>201963</v>
      </c>
      <c r="B161" s="1">
        <v>45486</v>
      </c>
      <c r="C161" s="1" t="str">
        <f>TEXT(tblSales[[#This Row],[Date]],"dd")</f>
        <v>13</v>
      </c>
      <c r="D161" s="1" t="str">
        <f>TEXT(tblSales[[#This Row],[Date]],"mmmm")</f>
        <v>July</v>
      </c>
      <c r="E161">
        <f>YEAR(tblSales[[#This Row],[Date]])</f>
        <v>2024</v>
      </c>
      <c r="F161">
        <v>113691</v>
      </c>
      <c r="G161">
        <v>300191</v>
      </c>
      <c r="H161" t="s">
        <v>34</v>
      </c>
      <c r="I161" t="s">
        <v>17</v>
      </c>
      <c r="J161">
        <v>1</v>
      </c>
      <c r="K161" s="2">
        <v>21.99</v>
      </c>
      <c r="L161" t="s">
        <v>18</v>
      </c>
      <c r="M161" t="s">
        <v>19</v>
      </c>
      <c r="N161" s="3" t="s">
        <v>19</v>
      </c>
      <c r="O161" s="2">
        <v>0</v>
      </c>
      <c r="P161" s="4">
        <f>tblSales[[#This Row],[Qty]]*tblSales[[#This Row],[Price]]-tblSales[[#This Row],[Coupon Amount]]</f>
        <v>21.99</v>
      </c>
    </row>
    <row r="162" spans="1:16" x14ac:dyDescent="0.35">
      <c r="A162">
        <v>201963</v>
      </c>
      <c r="B162" s="1">
        <v>45486</v>
      </c>
      <c r="C162" s="1" t="str">
        <f>TEXT(tblSales[[#This Row],[Date]],"dd")</f>
        <v>13</v>
      </c>
      <c r="D162" s="1" t="str">
        <f>TEXT(tblSales[[#This Row],[Date]],"mmmm")</f>
        <v>July</v>
      </c>
      <c r="E162">
        <f>YEAR(tblSales[[#This Row],[Date]])</f>
        <v>2024</v>
      </c>
      <c r="F162">
        <v>113691</v>
      </c>
      <c r="G162">
        <v>200549</v>
      </c>
      <c r="H162" t="s">
        <v>20</v>
      </c>
      <c r="I162" t="s">
        <v>21</v>
      </c>
      <c r="J162">
        <v>1</v>
      </c>
      <c r="K162" s="2">
        <v>18.989999999999998</v>
      </c>
      <c r="L162" t="s">
        <v>18</v>
      </c>
      <c r="M162" t="s">
        <v>19</v>
      </c>
      <c r="N162" s="3" t="s">
        <v>19</v>
      </c>
      <c r="O162" s="2">
        <v>0</v>
      </c>
      <c r="P162" s="4">
        <f>tblSales[[#This Row],[Qty]]*tblSales[[#This Row],[Price]]-tblSales[[#This Row],[Coupon Amount]]</f>
        <v>18.989999999999998</v>
      </c>
    </row>
    <row r="163" spans="1:16" x14ac:dyDescent="0.35">
      <c r="A163">
        <v>201963</v>
      </c>
      <c r="B163" s="1">
        <v>45486</v>
      </c>
      <c r="C163" s="1" t="str">
        <f>TEXT(tblSales[[#This Row],[Date]],"dd")</f>
        <v>13</v>
      </c>
      <c r="D163" s="1" t="str">
        <f>TEXT(tblSales[[#This Row],[Date]],"mmmm")</f>
        <v>July</v>
      </c>
      <c r="E163">
        <f>YEAR(tblSales[[#This Row],[Date]])</f>
        <v>2024</v>
      </c>
      <c r="F163">
        <v>113691</v>
      </c>
      <c r="G163">
        <v>200559</v>
      </c>
      <c r="H163" t="s">
        <v>23</v>
      </c>
      <c r="I163" t="s">
        <v>21</v>
      </c>
      <c r="J163">
        <v>4</v>
      </c>
      <c r="K163" s="2">
        <v>59.99</v>
      </c>
      <c r="L163" t="s">
        <v>18</v>
      </c>
      <c r="M163" t="s">
        <v>19</v>
      </c>
      <c r="N163" s="3" t="s">
        <v>19</v>
      </c>
      <c r="O163" s="2">
        <v>0</v>
      </c>
      <c r="P163" s="4">
        <f>tblSales[[#This Row],[Qty]]*tblSales[[#This Row],[Price]]-tblSales[[#This Row],[Coupon Amount]]</f>
        <v>239.96</v>
      </c>
    </row>
    <row r="164" spans="1:16" x14ac:dyDescent="0.35">
      <c r="A164">
        <v>201964</v>
      </c>
      <c r="B164" s="1">
        <v>45494</v>
      </c>
      <c r="C164" s="1" t="str">
        <f>TEXT(tblSales[[#This Row],[Date]],"dd")</f>
        <v>21</v>
      </c>
      <c r="D164" s="1" t="str">
        <f>TEXT(tblSales[[#This Row],[Date]],"mmmm")</f>
        <v>July</v>
      </c>
      <c r="E164">
        <f>YEAR(tblSales[[#This Row],[Date]])</f>
        <v>2024</v>
      </c>
      <c r="F164">
        <v>130931</v>
      </c>
      <c r="G164">
        <v>100252</v>
      </c>
      <c r="H164" t="s">
        <v>28</v>
      </c>
      <c r="I164" t="s">
        <v>25</v>
      </c>
      <c r="J164">
        <v>3</v>
      </c>
      <c r="K164" s="2">
        <v>449</v>
      </c>
      <c r="L164" t="s">
        <v>18</v>
      </c>
      <c r="M164" t="s">
        <v>19</v>
      </c>
      <c r="N164" s="3" t="s">
        <v>19</v>
      </c>
      <c r="O164" s="2">
        <v>0</v>
      </c>
      <c r="P164" s="4">
        <f>tblSales[[#This Row],[Qty]]*tblSales[[#This Row],[Price]]-tblSales[[#This Row],[Coupon Amount]]</f>
        <v>1347</v>
      </c>
    </row>
    <row r="165" spans="1:16" x14ac:dyDescent="0.35">
      <c r="A165">
        <v>201965</v>
      </c>
      <c r="B165" s="1">
        <v>45479</v>
      </c>
      <c r="C165" s="1" t="str">
        <f>TEXT(tblSales[[#This Row],[Date]],"dd")</f>
        <v>06</v>
      </c>
      <c r="D165" s="1" t="str">
        <f>TEXT(tblSales[[#This Row],[Date]],"mmmm")</f>
        <v>July</v>
      </c>
      <c r="E165">
        <f>YEAR(tblSales[[#This Row],[Date]])</f>
        <v>2024</v>
      </c>
      <c r="F165">
        <v>110179</v>
      </c>
      <c r="G165">
        <v>200549</v>
      </c>
      <c r="H165" t="s">
        <v>20</v>
      </c>
      <c r="I165" t="s">
        <v>21</v>
      </c>
      <c r="J165">
        <v>1</v>
      </c>
      <c r="K165" s="2">
        <v>18.989999999999998</v>
      </c>
      <c r="L165" t="s">
        <v>18</v>
      </c>
      <c r="M165" t="s">
        <v>19</v>
      </c>
      <c r="N165" s="3" t="s">
        <v>19</v>
      </c>
      <c r="O165" s="2">
        <v>0</v>
      </c>
      <c r="P165" s="4">
        <f>tblSales[[#This Row],[Qty]]*tblSales[[#This Row],[Price]]-tblSales[[#This Row],[Coupon Amount]]</f>
        <v>18.989999999999998</v>
      </c>
    </row>
    <row r="166" spans="1:16" x14ac:dyDescent="0.35">
      <c r="A166">
        <v>201965</v>
      </c>
      <c r="B166" s="1">
        <v>45479</v>
      </c>
      <c r="C166" s="1" t="str">
        <f>TEXT(tblSales[[#This Row],[Date]],"dd")</f>
        <v>06</v>
      </c>
      <c r="D166" s="1" t="str">
        <f>TEXT(tblSales[[#This Row],[Date]],"mmmm")</f>
        <v>July</v>
      </c>
      <c r="E166">
        <f>YEAR(tblSales[[#This Row],[Date]])</f>
        <v>2024</v>
      </c>
      <c r="F166">
        <v>110179</v>
      </c>
      <c r="G166">
        <v>200559</v>
      </c>
      <c r="H166" t="s">
        <v>23</v>
      </c>
      <c r="I166" t="s">
        <v>21</v>
      </c>
      <c r="J166">
        <v>1</v>
      </c>
      <c r="K166" s="2">
        <v>59.99</v>
      </c>
      <c r="L166" t="s">
        <v>18</v>
      </c>
      <c r="M166" t="s">
        <v>19</v>
      </c>
      <c r="N166" s="3" t="s">
        <v>19</v>
      </c>
      <c r="O166" s="2">
        <v>0</v>
      </c>
      <c r="P166" s="4">
        <f>tblSales[[#This Row],[Qty]]*tblSales[[#This Row],[Price]]-tblSales[[#This Row],[Coupon Amount]]</f>
        <v>59.99</v>
      </c>
    </row>
    <row r="167" spans="1:16" x14ac:dyDescent="0.35">
      <c r="A167">
        <v>201965</v>
      </c>
      <c r="B167" s="1">
        <v>45479</v>
      </c>
      <c r="C167" s="1" t="str">
        <f>TEXT(tblSales[[#This Row],[Date]],"dd")</f>
        <v>06</v>
      </c>
      <c r="D167" s="1" t="str">
        <f>TEXT(tblSales[[#This Row],[Date]],"mmmm")</f>
        <v>July</v>
      </c>
      <c r="E167">
        <f>YEAR(tblSales[[#This Row],[Date]])</f>
        <v>2024</v>
      </c>
      <c r="F167">
        <v>110179</v>
      </c>
      <c r="G167">
        <v>200551</v>
      </c>
      <c r="H167" t="s">
        <v>50</v>
      </c>
      <c r="I167" t="s">
        <v>21</v>
      </c>
      <c r="J167">
        <v>3</v>
      </c>
      <c r="K167" s="2">
        <v>79.989999999999995</v>
      </c>
      <c r="L167" t="s">
        <v>18</v>
      </c>
      <c r="M167" t="s">
        <v>19</v>
      </c>
      <c r="N167" s="3" t="s">
        <v>19</v>
      </c>
      <c r="O167" s="2">
        <v>0</v>
      </c>
      <c r="P167" s="4">
        <f>tblSales[[#This Row],[Qty]]*tblSales[[#This Row],[Price]]-tblSales[[#This Row],[Coupon Amount]]</f>
        <v>239.96999999999997</v>
      </c>
    </row>
    <row r="168" spans="1:16" x14ac:dyDescent="0.35">
      <c r="A168">
        <v>201965</v>
      </c>
      <c r="B168" s="1">
        <v>45479</v>
      </c>
      <c r="C168" s="1" t="str">
        <f>TEXT(tblSales[[#This Row],[Date]],"dd")</f>
        <v>06</v>
      </c>
      <c r="D168" s="1" t="str">
        <f>TEXT(tblSales[[#This Row],[Date]],"mmmm")</f>
        <v>July</v>
      </c>
      <c r="E168">
        <f>YEAR(tblSales[[#This Row],[Date]])</f>
        <v>2024</v>
      </c>
      <c r="F168">
        <v>110179</v>
      </c>
      <c r="G168">
        <v>300191</v>
      </c>
      <c r="H168" t="s">
        <v>34</v>
      </c>
      <c r="I168" t="s">
        <v>17</v>
      </c>
      <c r="J168">
        <v>2</v>
      </c>
      <c r="K168" s="2">
        <v>21.99</v>
      </c>
      <c r="L168" t="s">
        <v>18</v>
      </c>
      <c r="M168" t="s">
        <v>19</v>
      </c>
      <c r="N168" s="3" t="s">
        <v>19</v>
      </c>
      <c r="O168" s="2">
        <v>0</v>
      </c>
      <c r="P168" s="4">
        <f>tblSales[[#This Row],[Qty]]*tblSales[[#This Row],[Price]]-tblSales[[#This Row],[Coupon Amount]]</f>
        <v>43.98</v>
      </c>
    </row>
    <row r="169" spans="1:16" x14ac:dyDescent="0.35">
      <c r="A169">
        <v>201966</v>
      </c>
      <c r="B169" s="1">
        <v>45476</v>
      </c>
      <c r="C169" s="1" t="str">
        <f>TEXT(tblSales[[#This Row],[Date]],"dd")</f>
        <v>03</v>
      </c>
      <c r="D169" s="1" t="str">
        <f>TEXT(tblSales[[#This Row],[Date]],"mmmm")</f>
        <v>July</v>
      </c>
      <c r="E169">
        <f>YEAR(tblSales[[#This Row],[Date]])</f>
        <v>2024</v>
      </c>
      <c r="F169">
        <v>112462</v>
      </c>
      <c r="G169">
        <v>200549</v>
      </c>
      <c r="H169" t="s">
        <v>20</v>
      </c>
      <c r="I169" t="s">
        <v>21</v>
      </c>
      <c r="J169">
        <v>4</v>
      </c>
      <c r="K169" s="2">
        <v>18.989999999999998</v>
      </c>
      <c r="L169" t="s">
        <v>26</v>
      </c>
      <c r="M169" t="s">
        <v>27</v>
      </c>
      <c r="N169" s="3">
        <v>0.1</v>
      </c>
      <c r="O169" s="2">
        <v>7.5960000000000001</v>
      </c>
      <c r="P169" s="4">
        <f>tblSales[[#This Row],[Qty]]*tblSales[[#This Row],[Price]]-tblSales[[#This Row],[Coupon Amount]]</f>
        <v>68.36399999999999</v>
      </c>
    </row>
    <row r="170" spans="1:16" x14ac:dyDescent="0.35">
      <c r="A170">
        <v>201966</v>
      </c>
      <c r="B170" s="1">
        <v>45476</v>
      </c>
      <c r="C170" s="1" t="str">
        <f>TEXT(tblSales[[#This Row],[Date]],"dd")</f>
        <v>03</v>
      </c>
      <c r="D170" s="1" t="str">
        <f>TEXT(tblSales[[#This Row],[Date]],"mmmm")</f>
        <v>July</v>
      </c>
      <c r="E170">
        <f>YEAR(tblSales[[#This Row],[Date]])</f>
        <v>2024</v>
      </c>
      <c r="F170">
        <v>112462</v>
      </c>
      <c r="G170">
        <v>300185</v>
      </c>
      <c r="H170" t="s">
        <v>30</v>
      </c>
      <c r="I170" t="s">
        <v>17</v>
      </c>
      <c r="J170">
        <v>1</v>
      </c>
      <c r="K170" s="2">
        <v>29.99</v>
      </c>
      <c r="L170" t="s">
        <v>26</v>
      </c>
      <c r="M170" t="s">
        <v>27</v>
      </c>
      <c r="N170" s="3">
        <v>0.1</v>
      </c>
      <c r="O170" s="2">
        <v>2.9990000000000001</v>
      </c>
      <c r="P170" s="4">
        <f>tblSales[[#This Row],[Qty]]*tblSales[[#This Row],[Price]]-tblSales[[#This Row],[Coupon Amount]]</f>
        <v>26.991</v>
      </c>
    </row>
    <row r="171" spans="1:16" x14ac:dyDescent="0.35">
      <c r="A171">
        <v>201966</v>
      </c>
      <c r="B171" s="1">
        <v>45476</v>
      </c>
      <c r="C171" s="1" t="str">
        <f>TEXT(tblSales[[#This Row],[Date]],"dd")</f>
        <v>03</v>
      </c>
      <c r="D171" s="1" t="str">
        <f>TEXT(tblSales[[#This Row],[Date]],"mmmm")</f>
        <v>July</v>
      </c>
      <c r="E171">
        <f>YEAR(tblSales[[#This Row],[Date]])</f>
        <v>2024</v>
      </c>
      <c r="F171">
        <v>112462</v>
      </c>
      <c r="G171">
        <v>100250</v>
      </c>
      <c r="H171" t="s">
        <v>40</v>
      </c>
      <c r="I171" t="s">
        <v>25</v>
      </c>
      <c r="J171">
        <v>1</v>
      </c>
      <c r="K171" s="2">
        <v>189</v>
      </c>
      <c r="L171" t="s">
        <v>26</v>
      </c>
      <c r="M171" t="s">
        <v>27</v>
      </c>
      <c r="N171" s="3">
        <v>0.1</v>
      </c>
      <c r="O171" s="2">
        <v>18.900000000000002</v>
      </c>
      <c r="P171" s="4">
        <f>tblSales[[#This Row],[Qty]]*tblSales[[#This Row],[Price]]-tblSales[[#This Row],[Coupon Amount]]</f>
        <v>170.1</v>
      </c>
    </row>
    <row r="172" spans="1:16" x14ac:dyDescent="0.35">
      <c r="A172">
        <v>201966</v>
      </c>
      <c r="B172" s="1">
        <v>45476</v>
      </c>
      <c r="C172" s="1" t="str">
        <f>TEXT(tblSales[[#This Row],[Date]],"dd")</f>
        <v>03</v>
      </c>
      <c r="D172" s="1" t="str">
        <f>TEXT(tblSales[[#This Row],[Date]],"mmmm")</f>
        <v>July</v>
      </c>
      <c r="E172">
        <f>YEAR(tblSales[[#This Row],[Date]])</f>
        <v>2024</v>
      </c>
      <c r="F172">
        <v>112462</v>
      </c>
      <c r="G172">
        <v>200556</v>
      </c>
      <c r="H172" t="s">
        <v>22</v>
      </c>
      <c r="I172" t="s">
        <v>21</v>
      </c>
      <c r="J172">
        <v>1</v>
      </c>
      <c r="K172" s="2">
        <v>64.989999999999995</v>
      </c>
      <c r="L172" t="s">
        <v>26</v>
      </c>
      <c r="M172" t="s">
        <v>27</v>
      </c>
      <c r="N172" s="3">
        <v>0.1</v>
      </c>
      <c r="O172" s="2">
        <v>6.4989999999999997</v>
      </c>
      <c r="P172" s="4">
        <f>tblSales[[#This Row],[Qty]]*tblSales[[#This Row],[Price]]-tblSales[[#This Row],[Coupon Amount]]</f>
        <v>58.490999999999993</v>
      </c>
    </row>
    <row r="173" spans="1:16" x14ac:dyDescent="0.35">
      <c r="A173">
        <v>201967</v>
      </c>
      <c r="B173" s="1">
        <v>45495</v>
      </c>
      <c r="C173" s="1" t="str">
        <f>TEXT(tblSales[[#This Row],[Date]],"dd")</f>
        <v>22</v>
      </c>
      <c r="D173" s="1" t="str">
        <f>TEXT(tblSales[[#This Row],[Date]],"mmmm")</f>
        <v>July</v>
      </c>
      <c r="E173">
        <f>YEAR(tblSales[[#This Row],[Date]])</f>
        <v>2024</v>
      </c>
      <c r="F173">
        <v>114107</v>
      </c>
      <c r="G173">
        <v>200556</v>
      </c>
      <c r="H173" t="s">
        <v>22</v>
      </c>
      <c r="I173" t="s">
        <v>21</v>
      </c>
      <c r="J173">
        <v>4</v>
      </c>
      <c r="K173" s="2">
        <v>64.989999999999995</v>
      </c>
      <c r="L173" t="s">
        <v>18</v>
      </c>
      <c r="M173" t="s">
        <v>19</v>
      </c>
      <c r="N173" s="3" t="s">
        <v>19</v>
      </c>
      <c r="O173" s="2">
        <v>0</v>
      </c>
      <c r="P173" s="4">
        <f>tblSales[[#This Row],[Qty]]*tblSales[[#This Row],[Price]]-tblSales[[#This Row],[Coupon Amount]]</f>
        <v>259.95999999999998</v>
      </c>
    </row>
    <row r="174" spans="1:16" x14ac:dyDescent="0.35">
      <c r="A174">
        <v>201967</v>
      </c>
      <c r="B174" s="1">
        <v>45495</v>
      </c>
      <c r="C174" s="1" t="str">
        <f>TEXT(tblSales[[#This Row],[Date]],"dd")</f>
        <v>22</v>
      </c>
      <c r="D174" s="1" t="str">
        <f>TEXT(tblSales[[#This Row],[Date]],"mmmm")</f>
        <v>July</v>
      </c>
      <c r="E174">
        <f>YEAR(tblSales[[#This Row],[Date]])</f>
        <v>2024</v>
      </c>
      <c r="F174">
        <v>114107</v>
      </c>
      <c r="G174">
        <v>200549</v>
      </c>
      <c r="H174" t="s">
        <v>20</v>
      </c>
      <c r="I174" t="s">
        <v>21</v>
      </c>
      <c r="J174">
        <v>1</v>
      </c>
      <c r="K174" s="2">
        <v>18.989999999999998</v>
      </c>
      <c r="L174" t="s">
        <v>18</v>
      </c>
      <c r="M174" t="s">
        <v>19</v>
      </c>
      <c r="N174" s="3" t="s">
        <v>19</v>
      </c>
      <c r="O174" s="2">
        <v>0</v>
      </c>
      <c r="P174" s="4">
        <f>tblSales[[#This Row],[Qty]]*tblSales[[#This Row],[Price]]-tblSales[[#This Row],[Coupon Amount]]</f>
        <v>18.989999999999998</v>
      </c>
    </row>
    <row r="175" spans="1:16" x14ac:dyDescent="0.35">
      <c r="A175">
        <v>201967</v>
      </c>
      <c r="B175" s="1">
        <v>45495</v>
      </c>
      <c r="C175" s="1" t="str">
        <f>TEXT(tblSales[[#This Row],[Date]],"dd")</f>
        <v>22</v>
      </c>
      <c r="D175" s="1" t="str">
        <f>TEXT(tblSales[[#This Row],[Date]],"mmmm")</f>
        <v>July</v>
      </c>
      <c r="E175">
        <f>YEAR(tblSales[[#This Row],[Date]])</f>
        <v>2024</v>
      </c>
      <c r="F175">
        <v>114107</v>
      </c>
      <c r="G175">
        <v>100254</v>
      </c>
      <c r="H175" t="s">
        <v>32</v>
      </c>
      <c r="I175" t="s">
        <v>25</v>
      </c>
      <c r="J175">
        <v>5</v>
      </c>
      <c r="K175" s="2">
        <v>799</v>
      </c>
      <c r="L175" t="s">
        <v>18</v>
      </c>
      <c r="M175" t="s">
        <v>19</v>
      </c>
      <c r="N175" s="3" t="s">
        <v>19</v>
      </c>
      <c r="O175" s="2">
        <v>0</v>
      </c>
      <c r="P175" s="4">
        <f>tblSales[[#This Row],[Qty]]*tblSales[[#This Row],[Price]]-tblSales[[#This Row],[Coupon Amount]]</f>
        <v>3995</v>
      </c>
    </row>
    <row r="176" spans="1:16" x14ac:dyDescent="0.35">
      <c r="A176">
        <v>201967</v>
      </c>
      <c r="B176" s="1">
        <v>45495</v>
      </c>
      <c r="C176" s="1" t="str">
        <f>TEXT(tblSales[[#This Row],[Date]],"dd")</f>
        <v>22</v>
      </c>
      <c r="D176" s="1" t="str">
        <f>TEXT(tblSales[[#This Row],[Date]],"mmmm")</f>
        <v>July</v>
      </c>
      <c r="E176">
        <f>YEAR(tblSales[[#This Row],[Date]])</f>
        <v>2024</v>
      </c>
      <c r="F176">
        <v>114107</v>
      </c>
      <c r="G176">
        <v>200559</v>
      </c>
      <c r="H176" t="s">
        <v>23</v>
      </c>
      <c r="I176" t="s">
        <v>21</v>
      </c>
      <c r="J176">
        <v>3</v>
      </c>
      <c r="K176" s="2">
        <v>59.99</v>
      </c>
      <c r="L176" t="s">
        <v>18</v>
      </c>
      <c r="M176" t="s">
        <v>19</v>
      </c>
      <c r="N176" s="3" t="s">
        <v>19</v>
      </c>
      <c r="O176" s="2">
        <v>0</v>
      </c>
      <c r="P176" s="4">
        <f>tblSales[[#This Row],[Qty]]*tblSales[[#This Row],[Price]]-tblSales[[#This Row],[Coupon Amount]]</f>
        <v>179.97</v>
      </c>
    </row>
    <row r="177" spans="1:16" x14ac:dyDescent="0.35">
      <c r="A177">
        <v>201967</v>
      </c>
      <c r="B177" s="1">
        <v>45495</v>
      </c>
      <c r="C177" s="1" t="str">
        <f>TEXT(tblSales[[#This Row],[Date]],"dd")</f>
        <v>22</v>
      </c>
      <c r="D177" s="1" t="str">
        <f>TEXT(tblSales[[#This Row],[Date]],"mmmm")</f>
        <v>July</v>
      </c>
      <c r="E177">
        <f>YEAR(tblSales[[#This Row],[Date]])</f>
        <v>2024</v>
      </c>
      <c r="F177">
        <v>114107</v>
      </c>
      <c r="G177">
        <v>100250</v>
      </c>
      <c r="H177" t="s">
        <v>40</v>
      </c>
      <c r="I177" t="s">
        <v>25</v>
      </c>
      <c r="J177">
        <v>1</v>
      </c>
      <c r="K177" s="2">
        <v>189</v>
      </c>
      <c r="L177" t="s">
        <v>18</v>
      </c>
      <c r="M177" t="s">
        <v>19</v>
      </c>
      <c r="N177" s="3" t="s">
        <v>19</v>
      </c>
      <c r="O177" s="2">
        <v>0</v>
      </c>
      <c r="P177" s="4">
        <f>tblSales[[#This Row],[Qty]]*tblSales[[#This Row],[Price]]-tblSales[[#This Row],[Coupon Amount]]</f>
        <v>189</v>
      </c>
    </row>
    <row r="178" spans="1:16" x14ac:dyDescent="0.35">
      <c r="A178">
        <v>201968</v>
      </c>
      <c r="B178" s="1">
        <v>45481</v>
      </c>
      <c r="C178" s="1" t="str">
        <f>TEXT(tblSales[[#This Row],[Date]],"dd")</f>
        <v>08</v>
      </c>
      <c r="D178" s="1" t="str">
        <f>TEXT(tblSales[[#This Row],[Date]],"mmmm")</f>
        <v>July</v>
      </c>
      <c r="E178">
        <f>YEAR(tblSales[[#This Row],[Date]])</f>
        <v>2024</v>
      </c>
      <c r="F178">
        <v>115285</v>
      </c>
      <c r="G178">
        <v>300187</v>
      </c>
      <c r="H178" t="s">
        <v>44</v>
      </c>
      <c r="I178" t="s">
        <v>17</v>
      </c>
      <c r="J178">
        <v>1</v>
      </c>
      <c r="K178" s="2">
        <v>54.99</v>
      </c>
      <c r="L178" t="s">
        <v>26</v>
      </c>
      <c r="M178" t="s">
        <v>27</v>
      </c>
      <c r="N178" s="3">
        <v>0.1</v>
      </c>
      <c r="O178" s="2">
        <v>5.4990000000000006</v>
      </c>
      <c r="P178" s="4">
        <f>tblSales[[#This Row],[Qty]]*tblSales[[#This Row],[Price]]-tblSales[[#This Row],[Coupon Amount]]</f>
        <v>49.491</v>
      </c>
    </row>
    <row r="179" spans="1:16" x14ac:dyDescent="0.35">
      <c r="A179">
        <v>201968</v>
      </c>
      <c r="B179" s="1">
        <v>45481</v>
      </c>
      <c r="C179" s="1" t="str">
        <f>TEXT(tblSales[[#This Row],[Date]],"dd")</f>
        <v>08</v>
      </c>
      <c r="D179" s="1" t="str">
        <f>TEXT(tblSales[[#This Row],[Date]],"mmmm")</f>
        <v>July</v>
      </c>
      <c r="E179">
        <f>YEAR(tblSales[[#This Row],[Date]])</f>
        <v>2024</v>
      </c>
      <c r="F179">
        <v>115285</v>
      </c>
      <c r="G179">
        <v>300191</v>
      </c>
      <c r="H179" t="s">
        <v>34</v>
      </c>
      <c r="I179" t="s">
        <v>17</v>
      </c>
      <c r="J179">
        <v>1</v>
      </c>
      <c r="K179" s="2">
        <v>21.99</v>
      </c>
      <c r="L179" t="s">
        <v>26</v>
      </c>
      <c r="M179" t="s">
        <v>27</v>
      </c>
      <c r="N179" s="3">
        <v>0.1</v>
      </c>
      <c r="O179" s="2">
        <v>2.1989999999999998</v>
      </c>
      <c r="P179" s="4">
        <f>tblSales[[#This Row],[Qty]]*tblSales[[#This Row],[Price]]-tblSales[[#This Row],[Coupon Amount]]</f>
        <v>19.790999999999997</v>
      </c>
    </row>
    <row r="180" spans="1:16" x14ac:dyDescent="0.35">
      <c r="A180">
        <v>201969</v>
      </c>
      <c r="B180" s="1">
        <v>45479</v>
      </c>
      <c r="C180" s="1" t="str">
        <f>TEXT(tblSales[[#This Row],[Date]],"dd")</f>
        <v>06</v>
      </c>
      <c r="D180" s="1" t="str">
        <f>TEXT(tblSales[[#This Row],[Date]],"mmmm")</f>
        <v>July</v>
      </c>
      <c r="E180">
        <f>YEAR(tblSales[[#This Row],[Date]])</f>
        <v>2024</v>
      </c>
      <c r="F180">
        <v>105656</v>
      </c>
      <c r="G180">
        <v>200559</v>
      </c>
      <c r="H180" t="s">
        <v>23</v>
      </c>
      <c r="I180" t="s">
        <v>21</v>
      </c>
      <c r="J180">
        <v>1</v>
      </c>
      <c r="K180" s="2">
        <v>59.99</v>
      </c>
      <c r="L180" t="s">
        <v>26</v>
      </c>
      <c r="M180" t="s">
        <v>27</v>
      </c>
      <c r="N180" s="3">
        <v>0.1</v>
      </c>
      <c r="O180" s="2">
        <v>5.9990000000000006</v>
      </c>
      <c r="P180" s="4">
        <f>tblSales[[#This Row],[Qty]]*tblSales[[#This Row],[Price]]-tblSales[[#This Row],[Coupon Amount]]</f>
        <v>53.991</v>
      </c>
    </row>
    <row r="181" spans="1:16" x14ac:dyDescent="0.35">
      <c r="A181">
        <v>201970</v>
      </c>
      <c r="B181" s="1">
        <v>45477</v>
      </c>
      <c r="C181" s="1" t="str">
        <f>TEXT(tblSales[[#This Row],[Date]],"dd")</f>
        <v>04</v>
      </c>
      <c r="D181" s="1" t="str">
        <f>TEXT(tblSales[[#This Row],[Date]],"mmmm")</f>
        <v>July</v>
      </c>
      <c r="E181">
        <f>YEAR(tblSales[[#This Row],[Date]])</f>
        <v>2024</v>
      </c>
      <c r="F181">
        <v>110391</v>
      </c>
      <c r="G181">
        <v>200556</v>
      </c>
      <c r="H181" t="s">
        <v>22</v>
      </c>
      <c r="I181" t="s">
        <v>21</v>
      </c>
      <c r="J181">
        <v>5</v>
      </c>
      <c r="K181" s="2">
        <v>64.989999999999995</v>
      </c>
      <c r="L181" t="s">
        <v>18</v>
      </c>
      <c r="M181" t="s">
        <v>19</v>
      </c>
      <c r="N181" s="3" t="s">
        <v>19</v>
      </c>
      <c r="O181" s="2">
        <v>0</v>
      </c>
      <c r="P181" s="4">
        <f>tblSales[[#This Row],[Qty]]*tblSales[[#This Row],[Price]]-tblSales[[#This Row],[Coupon Amount]]</f>
        <v>324.95</v>
      </c>
    </row>
    <row r="182" spans="1:16" x14ac:dyDescent="0.35">
      <c r="A182">
        <v>201971</v>
      </c>
      <c r="B182" s="1">
        <v>45503</v>
      </c>
      <c r="C182" s="1" t="str">
        <f>TEXT(tblSales[[#This Row],[Date]],"dd")</f>
        <v>30</v>
      </c>
      <c r="D182" s="1" t="str">
        <f>TEXT(tblSales[[#This Row],[Date]],"mmmm")</f>
        <v>July</v>
      </c>
      <c r="E182">
        <f>YEAR(tblSales[[#This Row],[Date]])</f>
        <v>2024</v>
      </c>
      <c r="F182">
        <v>129684</v>
      </c>
      <c r="G182">
        <v>200549</v>
      </c>
      <c r="H182" t="s">
        <v>20</v>
      </c>
      <c r="I182" t="s">
        <v>21</v>
      </c>
      <c r="J182">
        <v>1</v>
      </c>
      <c r="K182" s="2">
        <v>18.989999999999998</v>
      </c>
      <c r="L182" t="s">
        <v>26</v>
      </c>
      <c r="M182" t="s">
        <v>27</v>
      </c>
      <c r="N182" s="3">
        <v>0.1</v>
      </c>
      <c r="O182" s="2">
        <v>1.899</v>
      </c>
      <c r="P182" s="4">
        <f>tblSales[[#This Row],[Qty]]*tblSales[[#This Row],[Price]]-tblSales[[#This Row],[Coupon Amount]]</f>
        <v>17.090999999999998</v>
      </c>
    </row>
    <row r="183" spans="1:16" x14ac:dyDescent="0.35">
      <c r="A183">
        <v>201972</v>
      </c>
      <c r="B183" s="1">
        <v>45486</v>
      </c>
      <c r="C183" s="1" t="str">
        <f>TEXT(tblSales[[#This Row],[Date]],"dd")</f>
        <v>13</v>
      </c>
      <c r="D183" s="1" t="str">
        <f>TEXT(tblSales[[#This Row],[Date]],"mmmm")</f>
        <v>July</v>
      </c>
      <c r="E183">
        <f>YEAR(tblSales[[#This Row],[Date]])</f>
        <v>2024</v>
      </c>
      <c r="F183">
        <v>106326</v>
      </c>
      <c r="G183">
        <v>200549</v>
      </c>
      <c r="H183" t="s">
        <v>20</v>
      </c>
      <c r="I183" t="s">
        <v>21</v>
      </c>
      <c r="J183">
        <v>1</v>
      </c>
      <c r="K183" s="2">
        <v>18.989999999999998</v>
      </c>
      <c r="L183" t="s">
        <v>18</v>
      </c>
      <c r="M183" t="s">
        <v>19</v>
      </c>
      <c r="N183" s="3" t="s">
        <v>19</v>
      </c>
      <c r="O183" s="2">
        <v>0</v>
      </c>
      <c r="P183" s="4">
        <f>tblSales[[#This Row],[Qty]]*tblSales[[#This Row],[Price]]-tblSales[[#This Row],[Coupon Amount]]</f>
        <v>18.989999999999998</v>
      </c>
    </row>
    <row r="184" spans="1:16" x14ac:dyDescent="0.35">
      <c r="A184">
        <v>201973</v>
      </c>
      <c r="B184" s="1">
        <v>45494</v>
      </c>
      <c r="C184" s="1" t="str">
        <f>TEXT(tblSales[[#This Row],[Date]],"dd")</f>
        <v>21</v>
      </c>
      <c r="D184" s="1" t="str">
        <f>TEXT(tblSales[[#This Row],[Date]],"mmmm")</f>
        <v>July</v>
      </c>
      <c r="E184">
        <f>YEAR(tblSales[[#This Row],[Date]])</f>
        <v>2024</v>
      </c>
      <c r="F184">
        <v>120365</v>
      </c>
      <c r="G184">
        <v>300187</v>
      </c>
      <c r="H184" t="s">
        <v>44</v>
      </c>
      <c r="I184" t="s">
        <v>17</v>
      </c>
      <c r="J184">
        <v>5</v>
      </c>
      <c r="K184" s="2">
        <v>54.99</v>
      </c>
      <c r="L184" t="s">
        <v>26</v>
      </c>
      <c r="M184" t="s">
        <v>27</v>
      </c>
      <c r="N184" s="3">
        <v>0.1</v>
      </c>
      <c r="O184" s="2">
        <v>27.495000000000001</v>
      </c>
      <c r="P184" s="4">
        <f>tblSales[[#This Row],[Qty]]*tblSales[[#This Row],[Price]]-tblSales[[#This Row],[Coupon Amount]]</f>
        <v>247.45499999999998</v>
      </c>
    </row>
    <row r="185" spans="1:16" x14ac:dyDescent="0.35">
      <c r="A185">
        <v>201973</v>
      </c>
      <c r="B185" s="1">
        <v>45494</v>
      </c>
      <c r="C185" s="1" t="str">
        <f>TEXT(tblSales[[#This Row],[Date]],"dd")</f>
        <v>21</v>
      </c>
      <c r="D185" s="1" t="str">
        <f>TEXT(tblSales[[#This Row],[Date]],"mmmm")</f>
        <v>July</v>
      </c>
      <c r="E185">
        <f>YEAR(tblSales[[#This Row],[Date]])</f>
        <v>2024</v>
      </c>
      <c r="F185">
        <v>120365</v>
      </c>
      <c r="G185">
        <v>300191</v>
      </c>
      <c r="H185" t="s">
        <v>34</v>
      </c>
      <c r="I185" t="s">
        <v>17</v>
      </c>
      <c r="J185">
        <v>2</v>
      </c>
      <c r="K185" s="2">
        <v>21.99</v>
      </c>
      <c r="L185" t="s">
        <v>26</v>
      </c>
      <c r="M185" t="s">
        <v>27</v>
      </c>
      <c r="N185" s="3">
        <v>0.1</v>
      </c>
      <c r="O185" s="2">
        <v>4.3979999999999997</v>
      </c>
      <c r="P185" s="4">
        <f>tblSales[[#This Row],[Qty]]*tblSales[[#This Row],[Price]]-tblSales[[#This Row],[Coupon Amount]]</f>
        <v>39.581999999999994</v>
      </c>
    </row>
    <row r="186" spans="1:16" x14ac:dyDescent="0.35">
      <c r="A186">
        <v>201973</v>
      </c>
      <c r="B186" s="1">
        <v>45494</v>
      </c>
      <c r="C186" s="1" t="str">
        <f>TEXT(tblSales[[#This Row],[Date]],"dd")</f>
        <v>21</v>
      </c>
      <c r="D186" s="1" t="str">
        <f>TEXT(tblSales[[#This Row],[Date]],"mmmm")</f>
        <v>July</v>
      </c>
      <c r="E186">
        <f>YEAR(tblSales[[#This Row],[Date]])</f>
        <v>2024</v>
      </c>
      <c r="F186">
        <v>120365</v>
      </c>
      <c r="G186">
        <v>300185</v>
      </c>
      <c r="H186" t="s">
        <v>30</v>
      </c>
      <c r="I186" t="s">
        <v>17</v>
      </c>
      <c r="J186">
        <v>5</v>
      </c>
      <c r="K186" s="2">
        <v>29.99</v>
      </c>
      <c r="L186" t="s">
        <v>26</v>
      </c>
      <c r="M186" t="s">
        <v>27</v>
      </c>
      <c r="N186" s="3">
        <v>0.1</v>
      </c>
      <c r="O186" s="2">
        <v>14.994999999999999</v>
      </c>
      <c r="P186" s="4">
        <f>tblSales[[#This Row],[Qty]]*tblSales[[#This Row],[Price]]-tblSales[[#This Row],[Coupon Amount]]</f>
        <v>134.95499999999998</v>
      </c>
    </row>
    <row r="187" spans="1:16" x14ac:dyDescent="0.35">
      <c r="A187">
        <v>201973</v>
      </c>
      <c r="B187" s="1">
        <v>45494</v>
      </c>
      <c r="C187" s="1" t="str">
        <f>TEXT(tblSales[[#This Row],[Date]],"dd")</f>
        <v>21</v>
      </c>
      <c r="D187" s="1" t="str">
        <f>TEXT(tblSales[[#This Row],[Date]],"mmmm")</f>
        <v>July</v>
      </c>
      <c r="E187">
        <f>YEAR(tblSales[[#This Row],[Date]])</f>
        <v>2024</v>
      </c>
      <c r="F187">
        <v>120365</v>
      </c>
      <c r="G187">
        <v>200559</v>
      </c>
      <c r="H187" t="s">
        <v>23</v>
      </c>
      <c r="I187" t="s">
        <v>21</v>
      </c>
      <c r="J187">
        <v>1</v>
      </c>
      <c r="K187" s="2">
        <v>59.99</v>
      </c>
      <c r="L187" t="s">
        <v>26</v>
      </c>
      <c r="M187" t="s">
        <v>27</v>
      </c>
      <c r="N187" s="3">
        <v>0.1</v>
      </c>
      <c r="O187" s="2">
        <v>5.9990000000000006</v>
      </c>
      <c r="P187" s="4">
        <f>tblSales[[#This Row],[Qty]]*tblSales[[#This Row],[Price]]-tblSales[[#This Row],[Coupon Amount]]</f>
        <v>53.991</v>
      </c>
    </row>
    <row r="188" spans="1:16" x14ac:dyDescent="0.35">
      <c r="A188">
        <v>201973</v>
      </c>
      <c r="B188" s="1">
        <v>45494</v>
      </c>
      <c r="C188" s="1" t="str">
        <f>TEXT(tblSales[[#This Row],[Date]],"dd")</f>
        <v>21</v>
      </c>
      <c r="D188" s="1" t="str">
        <f>TEXT(tblSales[[#This Row],[Date]],"mmmm")</f>
        <v>July</v>
      </c>
      <c r="E188">
        <f>YEAR(tblSales[[#This Row],[Date]])</f>
        <v>2024</v>
      </c>
      <c r="F188">
        <v>120365</v>
      </c>
      <c r="G188">
        <v>200556</v>
      </c>
      <c r="H188" t="s">
        <v>22</v>
      </c>
      <c r="I188" t="s">
        <v>21</v>
      </c>
      <c r="J188">
        <v>1</v>
      </c>
      <c r="K188" s="2">
        <v>64.989999999999995</v>
      </c>
      <c r="L188" t="s">
        <v>26</v>
      </c>
      <c r="M188" t="s">
        <v>27</v>
      </c>
      <c r="N188" s="3">
        <v>0.1</v>
      </c>
      <c r="O188" s="2">
        <v>6.4989999999999997</v>
      </c>
      <c r="P188" s="4">
        <f>tblSales[[#This Row],[Qty]]*tblSales[[#This Row],[Price]]-tblSales[[#This Row],[Coupon Amount]]</f>
        <v>58.490999999999993</v>
      </c>
    </row>
    <row r="189" spans="1:16" x14ac:dyDescent="0.35">
      <c r="A189">
        <v>201974</v>
      </c>
      <c r="B189" s="1">
        <v>45487</v>
      </c>
      <c r="C189" s="1" t="str">
        <f>TEXT(tblSales[[#This Row],[Date]],"dd")</f>
        <v>14</v>
      </c>
      <c r="D189" s="1" t="str">
        <f>TEXT(tblSales[[#This Row],[Date]],"mmmm")</f>
        <v>July</v>
      </c>
      <c r="E189">
        <f>YEAR(tblSales[[#This Row],[Date]])</f>
        <v>2024</v>
      </c>
      <c r="F189">
        <v>111269</v>
      </c>
      <c r="G189">
        <v>200559</v>
      </c>
      <c r="H189" t="s">
        <v>23</v>
      </c>
      <c r="I189" t="s">
        <v>21</v>
      </c>
      <c r="J189">
        <v>1</v>
      </c>
      <c r="K189" s="2">
        <v>59.99</v>
      </c>
      <c r="L189" t="s">
        <v>18</v>
      </c>
      <c r="M189" t="s">
        <v>19</v>
      </c>
      <c r="N189" s="3" t="s">
        <v>19</v>
      </c>
      <c r="O189" s="2">
        <v>0</v>
      </c>
      <c r="P189" s="4">
        <f>tblSales[[#This Row],[Qty]]*tblSales[[#This Row],[Price]]-tblSales[[#This Row],[Coupon Amount]]</f>
        <v>59.99</v>
      </c>
    </row>
    <row r="190" spans="1:16" x14ac:dyDescent="0.35">
      <c r="A190">
        <v>201974</v>
      </c>
      <c r="B190" s="1">
        <v>45487</v>
      </c>
      <c r="C190" s="1" t="str">
        <f>TEXT(tblSales[[#This Row],[Date]],"dd")</f>
        <v>14</v>
      </c>
      <c r="D190" s="1" t="str">
        <f>TEXT(tblSales[[#This Row],[Date]],"mmmm")</f>
        <v>July</v>
      </c>
      <c r="E190">
        <f>YEAR(tblSales[[#This Row],[Date]])</f>
        <v>2024</v>
      </c>
      <c r="F190">
        <v>111269</v>
      </c>
      <c r="G190">
        <v>100254</v>
      </c>
      <c r="H190" t="s">
        <v>32</v>
      </c>
      <c r="I190" t="s">
        <v>25</v>
      </c>
      <c r="J190">
        <v>1</v>
      </c>
      <c r="K190" s="2">
        <v>799</v>
      </c>
      <c r="L190" t="s">
        <v>18</v>
      </c>
      <c r="M190" t="s">
        <v>19</v>
      </c>
      <c r="N190" s="3" t="s">
        <v>19</v>
      </c>
      <c r="O190" s="2">
        <v>0</v>
      </c>
      <c r="P190" s="4">
        <f>tblSales[[#This Row],[Qty]]*tblSales[[#This Row],[Price]]-tblSales[[#This Row],[Coupon Amount]]</f>
        <v>799</v>
      </c>
    </row>
    <row r="191" spans="1:16" x14ac:dyDescent="0.35">
      <c r="A191">
        <v>201975</v>
      </c>
      <c r="B191" s="1">
        <v>45482</v>
      </c>
      <c r="C191" s="1" t="str">
        <f>TEXT(tblSales[[#This Row],[Date]],"dd")</f>
        <v>09</v>
      </c>
      <c r="D191" s="1" t="str">
        <f>TEXT(tblSales[[#This Row],[Date]],"mmmm")</f>
        <v>July</v>
      </c>
      <c r="E191">
        <f>YEAR(tblSales[[#This Row],[Date]])</f>
        <v>2024</v>
      </c>
      <c r="F191">
        <v>107671</v>
      </c>
      <c r="G191">
        <v>100250</v>
      </c>
      <c r="H191" t="s">
        <v>40</v>
      </c>
      <c r="I191" t="s">
        <v>25</v>
      </c>
      <c r="J191">
        <v>4</v>
      </c>
      <c r="K191" s="2">
        <v>189</v>
      </c>
      <c r="L191" t="s">
        <v>26</v>
      </c>
      <c r="M191" t="s">
        <v>27</v>
      </c>
      <c r="N191" s="3">
        <v>0.1</v>
      </c>
      <c r="O191" s="2">
        <v>75.600000000000009</v>
      </c>
      <c r="P191" s="4">
        <f>tblSales[[#This Row],[Qty]]*tblSales[[#This Row],[Price]]-tblSales[[#This Row],[Coupon Amount]]</f>
        <v>680.4</v>
      </c>
    </row>
    <row r="192" spans="1:16" x14ac:dyDescent="0.35">
      <c r="A192">
        <v>201976</v>
      </c>
      <c r="B192" s="1">
        <v>45501</v>
      </c>
      <c r="C192" s="1" t="str">
        <f>TEXT(tblSales[[#This Row],[Date]],"dd")</f>
        <v>28</v>
      </c>
      <c r="D192" s="1" t="str">
        <f>TEXT(tblSales[[#This Row],[Date]],"mmmm")</f>
        <v>July</v>
      </c>
      <c r="E192">
        <f>YEAR(tblSales[[#This Row],[Date]])</f>
        <v>2024</v>
      </c>
      <c r="F192">
        <v>129686</v>
      </c>
      <c r="G192">
        <v>100254</v>
      </c>
      <c r="H192" t="s">
        <v>32</v>
      </c>
      <c r="I192" t="s">
        <v>25</v>
      </c>
      <c r="J192">
        <v>1</v>
      </c>
      <c r="K192" s="2">
        <v>799</v>
      </c>
      <c r="L192" t="s">
        <v>18</v>
      </c>
      <c r="M192" t="s">
        <v>19</v>
      </c>
      <c r="N192" s="3" t="s">
        <v>19</v>
      </c>
      <c r="O192" s="2">
        <v>0</v>
      </c>
      <c r="P192" s="4">
        <f>tblSales[[#This Row],[Qty]]*tblSales[[#This Row],[Price]]-tblSales[[#This Row],[Coupon Amount]]</f>
        <v>799</v>
      </c>
    </row>
    <row r="193" spans="1:16" x14ac:dyDescent="0.35">
      <c r="A193">
        <v>201976</v>
      </c>
      <c r="B193" s="1">
        <v>45501</v>
      </c>
      <c r="C193" s="1" t="str">
        <f>TEXT(tblSales[[#This Row],[Date]],"dd")</f>
        <v>28</v>
      </c>
      <c r="D193" s="1" t="str">
        <f>TEXT(tblSales[[#This Row],[Date]],"mmmm")</f>
        <v>July</v>
      </c>
      <c r="E193">
        <f>YEAR(tblSales[[#This Row],[Date]])</f>
        <v>2024</v>
      </c>
      <c r="F193">
        <v>129686</v>
      </c>
      <c r="G193">
        <v>100249</v>
      </c>
      <c r="H193" t="s">
        <v>31</v>
      </c>
      <c r="I193" t="s">
        <v>25</v>
      </c>
      <c r="J193">
        <v>1</v>
      </c>
      <c r="K193" s="2">
        <v>249</v>
      </c>
      <c r="L193" t="s">
        <v>18</v>
      </c>
      <c r="M193" t="s">
        <v>19</v>
      </c>
      <c r="N193" s="3" t="s">
        <v>19</v>
      </c>
      <c r="O193" s="2">
        <v>0</v>
      </c>
      <c r="P193" s="4">
        <f>tblSales[[#This Row],[Qty]]*tblSales[[#This Row],[Price]]-tblSales[[#This Row],[Coupon Amount]]</f>
        <v>249</v>
      </c>
    </row>
    <row r="194" spans="1:16" x14ac:dyDescent="0.35">
      <c r="A194">
        <v>201976</v>
      </c>
      <c r="B194" s="1">
        <v>45501</v>
      </c>
      <c r="C194" s="1" t="str">
        <f>TEXT(tblSales[[#This Row],[Date]],"dd")</f>
        <v>28</v>
      </c>
      <c r="D194" s="1" t="str">
        <f>TEXT(tblSales[[#This Row],[Date]],"mmmm")</f>
        <v>July</v>
      </c>
      <c r="E194">
        <f>YEAR(tblSales[[#This Row],[Date]])</f>
        <v>2024</v>
      </c>
      <c r="F194">
        <v>129686</v>
      </c>
      <c r="G194">
        <v>200559</v>
      </c>
      <c r="H194" t="s">
        <v>23</v>
      </c>
      <c r="I194" t="s">
        <v>21</v>
      </c>
      <c r="J194">
        <v>2</v>
      </c>
      <c r="K194" s="2">
        <v>59.99</v>
      </c>
      <c r="L194" t="s">
        <v>18</v>
      </c>
      <c r="M194" t="s">
        <v>19</v>
      </c>
      <c r="N194" s="3" t="s">
        <v>19</v>
      </c>
      <c r="O194" s="2">
        <v>0</v>
      </c>
      <c r="P194" s="4">
        <f>tblSales[[#This Row],[Qty]]*tblSales[[#This Row],[Price]]-tblSales[[#This Row],[Coupon Amount]]</f>
        <v>119.98</v>
      </c>
    </row>
    <row r="195" spans="1:16" x14ac:dyDescent="0.35">
      <c r="A195">
        <v>201977</v>
      </c>
      <c r="B195" s="1">
        <v>45495</v>
      </c>
      <c r="C195" s="1" t="str">
        <f>TEXT(tblSales[[#This Row],[Date]],"dd")</f>
        <v>22</v>
      </c>
      <c r="D195" s="1" t="str">
        <f>TEXT(tblSales[[#This Row],[Date]],"mmmm")</f>
        <v>July</v>
      </c>
      <c r="E195">
        <f>YEAR(tblSales[[#This Row],[Date]])</f>
        <v>2024</v>
      </c>
      <c r="F195">
        <v>126512</v>
      </c>
      <c r="G195">
        <v>100254</v>
      </c>
      <c r="H195" t="s">
        <v>32</v>
      </c>
      <c r="I195" t="s">
        <v>25</v>
      </c>
      <c r="J195">
        <v>3</v>
      </c>
      <c r="K195" s="2">
        <v>799</v>
      </c>
      <c r="L195" t="s">
        <v>26</v>
      </c>
      <c r="M195" t="s">
        <v>27</v>
      </c>
      <c r="N195" s="3">
        <v>0.1</v>
      </c>
      <c r="O195" s="2">
        <v>239.70000000000002</v>
      </c>
      <c r="P195" s="4">
        <f>tblSales[[#This Row],[Qty]]*tblSales[[#This Row],[Price]]-tblSales[[#This Row],[Coupon Amount]]</f>
        <v>2157.3000000000002</v>
      </c>
    </row>
    <row r="196" spans="1:16" x14ac:dyDescent="0.35">
      <c r="A196">
        <v>201977</v>
      </c>
      <c r="B196" s="1">
        <v>45495</v>
      </c>
      <c r="C196" s="1" t="str">
        <f>TEXT(tblSales[[#This Row],[Date]],"dd")</f>
        <v>22</v>
      </c>
      <c r="D196" s="1" t="str">
        <f>TEXT(tblSales[[#This Row],[Date]],"mmmm")</f>
        <v>July</v>
      </c>
      <c r="E196">
        <f>YEAR(tblSales[[#This Row],[Date]])</f>
        <v>2024</v>
      </c>
      <c r="F196">
        <v>126512</v>
      </c>
      <c r="G196">
        <v>200558</v>
      </c>
      <c r="H196" t="s">
        <v>36</v>
      </c>
      <c r="I196" t="s">
        <v>21</v>
      </c>
      <c r="J196">
        <v>1</v>
      </c>
      <c r="K196" s="2">
        <v>18.989999999999998</v>
      </c>
      <c r="L196" t="s">
        <v>26</v>
      </c>
      <c r="M196" t="s">
        <v>27</v>
      </c>
      <c r="N196" s="3">
        <v>0.1</v>
      </c>
      <c r="O196" s="2">
        <v>1.899</v>
      </c>
      <c r="P196" s="4">
        <f>tblSales[[#This Row],[Qty]]*tblSales[[#This Row],[Price]]-tblSales[[#This Row],[Coupon Amount]]</f>
        <v>17.090999999999998</v>
      </c>
    </row>
    <row r="197" spans="1:16" x14ac:dyDescent="0.35">
      <c r="A197">
        <v>201977</v>
      </c>
      <c r="B197" s="1">
        <v>45495</v>
      </c>
      <c r="C197" s="1" t="str">
        <f>TEXT(tblSales[[#This Row],[Date]],"dd")</f>
        <v>22</v>
      </c>
      <c r="D197" s="1" t="str">
        <f>TEXT(tblSales[[#This Row],[Date]],"mmmm")</f>
        <v>July</v>
      </c>
      <c r="E197">
        <f>YEAR(tblSales[[#This Row],[Date]])</f>
        <v>2024</v>
      </c>
      <c r="F197">
        <v>126512</v>
      </c>
      <c r="G197">
        <v>200549</v>
      </c>
      <c r="H197" t="s">
        <v>20</v>
      </c>
      <c r="I197" t="s">
        <v>21</v>
      </c>
      <c r="J197">
        <v>1</v>
      </c>
      <c r="K197" s="2">
        <v>18.989999999999998</v>
      </c>
      <c r="L197" t="s">
        <v>26</v>
      </c>
      <c r="M197" t="s">
        <v>27</v>
      </c>
      <c r="N197" s="3">
        <v>0.1</v>
      </c>
      <c r="O197" s="2">
        <v>1.899</v>
      </c>
      <c r="P197" s="4">
        <f>tblSales[[#This Row],[Qty]]*tblSales[[#This Row],[Price]]-tblSales[[#This Row],[Coupon Amount]]</f>
        <v>17.090999999999998</v>
      </c>
    </row>
    <row r="198" spans="1:16" x14ac:dyDescent="0.35">
      <c r="A198">
        <v>201977</v>
      </c>
      <c r="B198" s="1">
        <v>45495</v>
      </c>
      <c r="C198" s="1" t="str">
        <f>TEXT(tblSales[[#This Row],[Date]],"dd")</f>
        <v>22</v>
      </c>
      <c r="D198" s="1" t="str">
        <f>TEXT(tblSales[[#This Row],[Date]],"mmmm")</f>
        <v>July</v>
      </c>
      <c r="E198">
        <f>YEAR(tblSales[[#This Row],[Date]])</f>
        <v>2024</v>
      </c>
      <c r="F198">
        <v>126512</v>
      </c>
      <c r="G198">
        <v>300185</v>
      </c>
      <c r="H198" t="s">
        <v>30</v>
      </c>
      <c r="I198" t="s">
        <v>17</v>
      </c>
      <c r="J198">
        <v>4</v>
      </c>
      <c r="K198" s="2">
        <v>29.99</v>
      </c>
      <c r="L198" t="s">
        <v>26</v>
      </c>
      <c r="M198" t="s">
        <v>27</v>
      </c>
      <c r="N198" s="3">
        <v>0.1</v>
      </c>
      <c r="O198" s="2">
        <v>11.996</v>
      </c>
      <c r="P198" s="4">
        <f>tblSales[[#This Row],[Qty]]*tblSales[[#This Row],[Price]]-tblSales[[#This Row],[Coupon Amount]]</f>
        <v>107.964</v>
      </c>
    </row>
    <row r="199" spans="1:16" x14ac:dyDescent="0.35">
      <c r="A199">
        <v>201978</v>
      </c>
      <c r="B199" s="1">
        <v>45504</v>
      </c>
      <c r="C199" s="1" t="str">
        <f>TEXT(tblSales[[#This Row],[Date]],"dd")</f>
        <v>31</v>
      </c>
      <c r="D199" s="1" t="str">
        <f>TEXT(tblSales[[#This Row],[Date]],"mmmm")</f>
        <v>July</v>
      </c>
      <c r="E199">
        <f>YEAR(tblSales[[#This Row],[Date]])</f>
        <v>2024</v>
      </c>
      <c r="F199">
        <v>104414</v>
      </c>
      <c r="G199">
        <v>200549</v>
      </c>
      <c r="H199" t="s">
        <v>20</v>
      </c>
      <c r="I199" t="s">
        <v>21</v>
      </c>
      <c r="J199">
        <v>1</v>
      </c>
      <c r="K199" s="2">
        <v>18.989999999999998</v>
      </c>
      <c r="L199" t="s">
        <v>26</v>
      </c>
      <c r="M199" t="s">
        <v>27</v>
      </c>
      <c r="N199" s="3">
        <v>0.1</v>
      </c>
      <c r="O199" s="2">
        <v>1.899</v>
      </c>
      <c r="P199" s="4">
        <f>tblSales[[#This Row],[Qty]]*tblSales[[#This Row],[Price]]-tblSales[[#This Row],[Coupon Amount]]</f>
        <v>17.090999999999998</v>
      </c>
    </row>
    <row r="200" spans="1:16" x14ac:dyDescent="0.35">
      <c r="A200">
        <v>201979</v>
      </c>
      <c r="B200" s="1">
        <v>45484</v>
      </c>
      <c r="C200" s="1" t="str">
        <f>TEXT(tblSales[[#This Row],[Date]],"dd")</f>
        <v>11</v>
      </c>
      <c r="D200" s="1" t="str">
        <f>TEXT(tblSales[[#This Row],[Date]],"mmmm")</f>
        <v>July</v>
      </c>
      <c r="E200">
        <f>YEAR(tblSales[[#This Row],[Date]])</f>
        <v>2024</v>
      </c>
      <c r="F200">
        <v>116000</v>
      </c>
      <c r="G200">
        <v>100250</v>
      </c>
      <c r="H200" t="s">
        <v>40</v>
      </c>
      <c r="I200" t="s">
        <v>25</v>
      </c>
      <c r="J200">
        <v>3</v>
      </c>
      <c r="K200" s="2">
        <v>189</v>
      </c>
      <c r="L200" t="s">
        <v>18</v>
      </c>
      <c r="M200" t="s">
        <v>19</v>
      </c>
      <c r="N200" s="3" t="s">
        <v>19</v>
      </c>
      <c r="O200" s="2">
        <v>0</v>
      </c>
      <c r="P200" s="4">
        <f>tblSales[[#This Row],[Qty]]*tblSales[[#This Row],[Price]]-tblSales[[#This Row],[Coupon Amount]]</f>
        <v>567</v>
      </c>
    </row>
    <row r="201" spans="1:16" x14ac:dyDescent="0.35">
      <c r="A201">
        <v>201979</v>
      </c>
      <c r="B201" s="1">
        <v>45484</v>
      </c>
      <c r="C201" s="1" t="str">
        <f>TEXT(tblSales[[#This Row],[Date]],"dd")</f>
        <v>11</v>
      </c>
      <c r="D201" s="1" t="str">
        <f>TEXT(tblSales[[#This Row],[Date]],"mmmm")</f>
        <v>July</v>
      </c>
      <c r="E201">
        <f>YEAR(tblSales[[#This Row],[Date]])</f>
        <v>2024</v>
      </c>
      <c r="F201">
        <v>116000</v>
      </c>
      <c r="G201">
        <v>300191</v>
      </c>
      <c r="H201" t="s">
        <v>34</v>
      </c>
      <c r="I201" t="s">
        <v>17</v>
      </c>
      <c r="J201">
        <v>1</v>
      </c>
      <c r="K201" s="2">
        <v>21.99</v>
      </c>
      <c r="L201" t="s">
        <v>18</v>
      </c>
      <c r="M201" t="s">
        <v>19</v>
      </c>
      <c r="N201" s="3" t="s">
        <v>19</v>
      </c>
      <c r="O201" s="2">
        <v>0</v>
      </c>
      <c r="P201" s="4">
        <f>tblSales[[#This Row],[Qty]]*tblSales[[#This Row],[Price]]-tblSales[[#This Row],[Coupon Amount]]</f>
        <v>21.99</v>
      </c>
    </row>
    <row r="202" spans="1:16" x14ac:dyDescent="0.35">
      <c r="A202">
        <v>201979</v>
      </c>
      <c r="B202" s="1">
        <v>45484</v>
      </c>
      <c r="C202" s="1" t="str">
        <f>TEXT(tblSales[[#This Row],[Date]],"dd")</f>
        <v>11</v>
      </c>
      <c r="D202" s="1" t="str">
        <f>TEXT(tblSales[[#This Row],[Date]],"mmmm")</f>
        <v>July</v>
      </c>
      <c r="E202">
        <f>YEAR(tblSales[[#This Row],[Date]])</f>
        <v>2024</v>
      </c>
      <c r="F202">
        <v>116000</v>
      </c>
      <c r="G202">
        <v>200554</v>
      </c>
      <c r="H202" t="s">
        <v>29</v>
      </c>
      <c r="I202" t="s">
        <v>21</v>
      </c>
      <c r="J202">
        <v>2</v>
      </c>
      <c r="K202" s="2">
        <v>67.989999999999995</v>
      </c>
      <c r="L202" t="s">
        <v>18</v>
      </c>
      <c r="M202" t="s">
        <v>19</v>
      </c>
      <c r="N202" s="3" t="s">
        <v>19</v>
      </c>
      <c r="O202" s="2">
        <v>0</v>
      </c>
      <c r="P202" s="4">
        <f>tblSales[[#This Row],[Qty]]*tblSales[[#This Row],[Price]]-tblSales[[#This Row],[Coupon Amount]]</f>
        <v>135.97999999999999</v>
      </c>
    </row>
    <row r="203" spans="1:16" x14ac:dyDescent="0.35">
      <c r="A203">
        <v>201980</v>
      </c>
      <c r="B203" s="1">
        <v>45503</v>
      </c>
      <c r="C203" s="1" t="str">
        <f>TEXT(tblSales[[#This Row],[Date]],"dd")</f>
        <v>30</v>
      </c>
      <c r="D203" s="1" t="str">
        <f>TEXT(tblSales[[#This Row],[Date]],"mmmm")</f>
        <v>July</v>
      </c>
      <c r="E203">
        <f>YEAR(tblSales[[#This Row],[Date]])</f>
        <v>2024</v>
      </c>
      <c r="F203">
        <v>122429</v>
      </c>
      <c r="G203">
        <v>300189</v>
      </c>
      <c r="H203" t="s">
        <v>33</v>
      </c>
      <c r="I203" t="s">
        <v>17</v>
      </c>
      <c r="J203">
        <v>1</v>
      </c>
      <c r="K203" s="2">
        <v>24.99</v>
      </c>
      <c r="L203" t="s">
        <v>18</v>
      </c>
      <c r="M203" t="s">
        <v>19</v>
      </c>
      <c r="N203" s="3" t="s">
        <v>19</v>
      </c>
      <c r="O203" s="2">
        <v>0</v>
      </c>
      <c r="P203" s="4">
        <f>tblSales[[#This Row],[Qty]]*tblSales[[#This Row],[Price]]-tblSales[[#This Row],[Coupon Amount]]</f>
        <v>24.99</v>
      </c>
    </row>
    <row r="204" spans="1:16" x14ac:dyDescent="0.35">
      <c r="A204">
        <v>201980</v>
      </c>
      <c r="B204" s="1">
        <v>45503</v>
      </c>
      <c r="C204" s="1" t="str">
        <f>TEXT(tblSales[[#This Row],[Date]],"dd")</f>
        <v>30</v>
      </c>
      <c r="D204" s="1" t="str">
        <f>TEXT(tblSales[[#This Row],[Date]],"mmmm")</f>
        <v>July</v>
      </c>
      <c r="E204">
        <f>YEAR(tblSales[[#This Row],[Date]])</f>
        <v>2024</v>
      </c>
      <c r="F204">
        <v>122429</v>
      </c>
      <c r="G204">
        <v>300185</v>
      </c>
      <c r="H204" t="s">
        <v>30</v>
      </c>
      <c r="I204" t="s">
        <v>17</v>
      </c>
      <c r="J204">
        <v>2</v>
      </c>
      <c r="K204" s="2">
        <v>29.99</v>
      </c>
      <c r="L204" t="s">
        <v>18</v>
      </c>
      <c r="M204" t="s">
        <v>19</v>
      </c>
      <c r="N204" s="3" t="s">
        <v>19</v>
      </c>
      <c r="O204" s="2">
        <v>0</v>
      </c>
      <c r="P204" s="4">
        <f>tblSales[[#This Row],[Qty]]*tblSales[[#This Row],[Price]]-tblSales[[#This Row],[Coupon Amount]]</f>
        <v>59.98</v>
      </c>
    </row>
    <row r="205" spans="1:16" x14ac:dyDescent="0.35">
      <c r="A205">
        <v>201981</v>
      </c>
      <c r="B205" s="1">
        <v>45490</v>
      </c>
      <c r="C205" s="1" t="str">
        <f>TEXT(tblSales[[#This Row],[Date]],"dd")</f>
        <v>17</v>
      </c>
      <c r="D205" s="1" t="str">
        <f>TEXT(tblSales[[#This Row],[Date]],"mmmm")</f>
        <v>July</v>
      </c>
      <c r="E205">
        <f>YEAR(tblSales[[#This Row],[Date]])</f>
        <v>2024</v>
      </c>
      <c r="F205">
        <v>113511</v>
      </c>
      <c r="G205">
        <v>300186</v>
      </c>
      <c r="H205" t="s">
        <v>49</v>
      </c>
      <c r="I205" t="s">
        <v>17</v>
      </c>
      <c r="J205">
        <v>1</v>
      </c>
      <c r="K205" s="2">
        <v>49.99</v>
      </c>
      <c r="L205" t="s">
        <v>26</v>
      </c>
      <c r="M205" t="s">
        <v>27</v>
      </c>
      <c r="N205" s="3">
        <v>0.1</v>
      </c>
      <c r="O205" s="2">
        <v>4.9990000000000006</v>
      </c>
      <c r="P205" s="4">
        <f>tblSales[[#This Row],[Qty]]*tblSales[[#This Row],[Price]]-tblSales[[#This Row],[Coupon Amount]]</f>
        <v>44.991</v>
      </c>
    </row>
    <row r="206" spans="1:16" x14ac:dyDescent="0.35">
      <c r="A206">
        <v>201981</v>
      </c>
      <c r="B206" s="1">
        <v>45490</v>
      </c>
      <c r="C206" s="1" t="str">
        <f>TEXT(tblSales[[#This Row],[Date]],"dd")</f>
        <v>17</v>
      </c>
      <c r="D206" s="1" t="str">
        <f>TEXT(tblSales[[#This Row],[Date]],"mmmm")</f>
        <v>July</v>
      </c>
      <c r="E206">
        <f>YEAR(tblSales[[#This Row],[Date]])</f>
        <v>2024</v>
      </c>
      <c r="F206">
        <v>113511</v>
      </c>
      <c r="G206">
        <v>100255</v>
      </c>
      <c r="H206" t="s">
        <v>46</v>
      </c>
      <c r="I206" t="s">
        <v>25</v>
      </c>
      <c r="J206">
        <v>1</v>
      </c>
      <c r="K206" s="2">
        <v>1299</v>
      </c>
      <c r="L206" t="s">
        <v>26</v>
      </c>
      <c r="M206" t="s">
        <v>27</v>
      </c>
      <c r="N206" s="3">
        <v>0.1</v>
      </c>
      <c r="O206" s="2">
        <v>129.9</v>
      </c>
      <c r="P206" s="4">
        <f>tblSales[[#This Row],[Qty]]*tblSales[[#This Row],[Price]]-tblSales[[#This Row],[Coupon Amount]]</f>
        <v>1169.0999999999999</v>
      </c>
    </row>
    <row r="207" spans="1:16" x14ac:dyDescent="0.35">
      <c r="A207">
        <v>201981</v>
      </c>
      <c r="B207" s="1">
        <v>45490</v>
      </c>
      <c r="C207" s="1" t="str">
        <f>TEXT(tblSales[[#This Row],[Date]],"dd")</f>
        <v>17</v>
      </c>
      <c r="D207" s="1" t="str">
        <f>TEXT(tblSales[[#This Row],[Date]],"mmmm")</f>
        <v>July</v>
      </c>
      <c r="E207">
        <f>YEAR(tblSales[[#This Row],[Date]])</f>
        <v>2024</v>
      </c>
      <c r="F207">
        <v>113511</v>
      </c>
      <c r="G207">
        <v>300190</v>
      </c>
      <c r="H207" t="s">
        <v>16</v>
      </c>
      <c r="I207" t="s">
        <v>17</v>
      </c>
      <c r="J207">
        <v>1</v>
      </c>
      <c r="K207" s="2">
        <v>35.99</v>
      </c>
      <c r="L207" t="s">
        <v>26</v>
      </c>
      <c r="M207" t="s">
        <v>27</v>
      </c>
      <c r="N207" s="3">
        <v>0.1</v>
      </c>
      <c r="O207" s="2">
        <v>3.5990000000000002</v>
      </c>
      <c r="P207" s="4">
        <f>tblSales[[#This Row],[Qty]]*tblSales[[#This Row],[Price]]-tblSales[[#This Row],[Coupon Amount]]</f>
        <v>32.391000000000005</v>
      </c>
    </row>
    <row r="208" spans="1:16" x14ac:dyDescent="0.35">
      <c r="A208">
        <v>201982</v>
      </c>
      <c r="B208" s="1">
        <v>45494</v>
      </c>
      <c r="C208" s="1" t="str">
        <f>TEXT(tblSales[[#This Row],[Date]],"dd")</f>
        <v>21</v>
      </c>
      <c r="D208" s="1" t="str">
        <f>TEXT(tblSales[[#This Row],[Date]],"mmmm")</f>
        <v>July</v>
      </c>
      <c r="E208">
        <f>YEAR(tblSales[[#This Row],[Date]])</f>
        <v>2024</v>
      </c>
      <c r="F208">
        <v>104234</v>
      </c>
      <c r="G208">
        <v>200553</v>
      </c>
      <c r="H208" t="s">
        <v>39</v>
      </c>
      <c r="I208" t="s">
        <v>21</v>
      </c>
      <c r="J208">
        <v>2</v>
      </c>
      <c r="K208" s="2">
        <v>29.99</v>
      </c>
      <c r="L208" t="s">
        <v>18</v>
      </c>
      <c r="M208" t="s">
        <v>19</v>
      </c>
      <c r="N208" s="3" t="s">
        <v>19</v>
      </c>
      <c r="O208" s="2">
        <v>0</v>
      </c>
      <c r="P208" s="4">
        <f>tblSales[[#This Row],[Qty]]*tblSales[[#This Row],[Price]]-tblSales[[#This Row],[Coupon Amount]]</f>
        <v>59.98</v>
      </c>
    </row>
    <row r="209" spans="1:16" x14ac:dyDescent="0.35">
      <c r="A209">
        <v>201983</v>
      </c>
      <c r="B209" s="1">
        <v>45499</v>
      </c>
      <c r="C209" s="1" t="str">
        <f>TEXT(tblSales[[#This Row],[Date]],"dd")</f>
        <v>26</v>
      </c>
      <c r="D209" s="1" t="str">
        <f>TEXT(tblSales[[#This Row],[Date]],"mmmm")</f>
        <v>July</v>
      </c>
      <c r="E209">
        <f>YEAR(tblSales[[#This Row],[Date]])</f>
        <v>2024</v>
      </c>
      <c r="F209">
        <v>109614</v>
      </c>
      <c r="G209">
        <v>200559</v>
      </c>
      <c r="H209" t="s">
        <v>23</v>
      </c>
      <c r="I209" t="s">
        <v>21</v>
      </c>
      <c r="J209">
        <v>3</v>
      </c>
      <c r="K209" s="2">
        <v>59.99</v>
      </c>
      <c r="L209" t="s">
        <v>18</v>
      </c>
      <c r="M209" t="s">
        <v>19</v>
      </c>
      <c r="N209" s="3" t="s">
        <v>19</v>
      </c>
      <c r="O209" s="2">
        <v>0</v>
      </c>
      <c r="P209" s="4">
        <f>tblSales[[#This Row],[Qty]]*tblSales[[#This Row],[Price]]-tblSales[[#This Row],[Coupon Amount]]</f>
        <v>179.97</v>
      </c>
    </row>
    <row r="210" spans="1:16" x14ac:dyDescent="0.35">
      <c r="A210">
        <v>201983</v>
      </c>
      <c r="B210" s="1">
        <v>45499</v>
      </c>
      <c r="C210" s="1" t="str">
        <f>TEXT(tblSales[[#This Row],[Date]],"dd")</f>
        <v>26</v>
      </c>
      <c r="D210" s="1" t="str">
        <f>TEXT(tblSales[[#This Row],[Date]],"mmmm")</f>
        <v>July</v>
      </c>
      <c r="E210">
        <f>YEAR(tblSales[[#This Row],[Date]])</f>
        <v>2024</v>
      </c>
      <c r="F210">
        <v>109614</v>
      </c>
      <c r="G210">
        <v>200549</v>
      </c>
      <c r="H210" t="s">
        <v>20</v>
      </c>
      <c r="I210" t="s">
        <v>21</v>
      </c>
      <c r="J210">
        <v>1</v>
      </c>
      <c r="K210" s="2">
        <v>18.989999999999998</v>
      </c>
      <c r="L210" t="s">
        <v>18</v>
      </c>
      <c r="M210" t="s">
        <v>19</v>
      </c>
      <c r="N210" s="3" t="s">
        <v>19</v>
      </c>
      <c r="O210" s="2">
        <v>0</v>
      </c>
      <c r="P210" s="4">
        <f>tblSales[[#This Row],[Qty]]*tblSales[[#This Row],[Price]]-tblSales[[#This Row],[Coupon Amount]]</f>
        <v>18.989999999999998</v>
      </c>
    </row>
    <row r="211" spans="1:16" x14ac:dyDescent="0.35">
      <c r="A211">
        <v>201984</v>
      </c>
      <c r="B211" s="1">
        <v>45479</v>
      </c>
      <c r="C211" s="1" t="str">
        <f>TEXT(tblSales[[#This Row],[Date]],"dd")</f>
        <v>06</v>
      </c>
      <c r="D211" s="1" t="str">
        <f>TEXT(tblSales[[#This Row],[Date]],"mmmm")</f>
        <v>July</v>
      </c>
      <c r="E211">
        <f>YEAR(tblSales[[#This Row],[Date]])</f>
        <v>2024</v>
      </c>
      <c r="F211">
        <v>107996</v>
      </c>
      <c r="G211">
        <v>300186</v>
      </c>
      <c r="H211" t="s">
        <v>49</v>
      </c>
      <c r="I211" t="s">
        <v>17</v>
      </c>
      <c r="J211">
        <v>1</v>
      </c>
      <c r="K211" s="2">
        <v>49.99</v>
      </c>
      <c r="L211" t="s">
        <v>18</v>
      </c>
      <c r="M211" t="s">
        <v>19</v>
      </c>
      <c r="N211" s="3" t="s">
        <v>19</v>
      </c>
      <c r="O211" s="2">
        <v>0</v>
      </c>
      <c r="P211" s="4">
        <f>tblSales[[#This Row],[Qty]]*tblSales[[#This Row],[Price]]-tblSales[[#This Row],[Coupon Amount]]</f>
        <v>49.99</v>
      </c>
    </row>
    <row r="212" spans="1:16" x14ac:dyDescent="0.35">
      <c r="A212">
        <v>201984</v>
      </c>
      <c r="B212" s="1">
        <v>45479</v>
      </c>
      <c r="C212" s="1" t="str">
        <f>TEXT(tblSales[[#This Row],[Date]],"dd")</f>
        <v>06</v>
      </c>
      <c r="D212" s="1" t="str">
        <f>TEXT(tblSales[[#This Row],[Date]],"mmmm")</f>
        <v>July</v>
      </c>
      <c r="E212">
        <f>YEAR(tblSales[[#This Row],[Date]])</f>
        <v>2024</v>
      </c>
      <c r="F212">
        <v>107996</v>
      </c>
      <c r="G212">
        <v>100253</v>
      </c>
      <c r="H212" t="s">
        <v>53</v>
      </c>
      <c r="I212" t="s">
        <v>25</v>
      </c>
      <c r="J212">
        <v>1</v>
      </c>
      <c r="K212" s="2">
        <v>279</v>
      </c>
      <c r="L212" t="s">
        <v>18</v>
      </c>
      <c r="M212" t="s">
        <v>19</v>
      </c>
      <c r="N212" s="3" t="s">
        <v>19</v>
      </c>
      <c r="O212" s="2">
        <v>0</v>
      </c>
      <c r="P212" s="4">
        <f>tblSales[[#This Row],[Qty]]*tblSales[[#This Row],[Price]]-tblSales[[#This Row],[Coupon Amount]]</f>
        <v>279</v>
      </c>
    </row>
    <row r="213" spans="1:16" x14ac:dyDescent="0.35">
      <c r="A213">
        <v>201984</v>
      </c>
      <c r="B213" s="1">
        <v>45479</v>
      </c>
      <c r="C213" s="1" t="str">
        <f>TEXT(tblSales[[#This Row],[Date]],"dd")</f>
        <v>06</v>
      </c>
      <c r="D213" s="1" t="str">
        <f>TEXT(tblSales[[#This Row],[Date]],"mmmm")</f>
        <v>July</v>
      </c>
      <c r="E213">
        <f>YEAR(tblSales[[#This Row],[Date]])</f>
        <v>2024</v>
      </c>
      <c r="F213">
        <v>107996</v>
      </c>
      <c r="G213">
        <v>100253</v>
      </c>
      <c r="H213" t="s">
        <v>53</v>
      </c>
      <c r="I213" t="s">
        <v>25</v>
      </c>
      <c r="J213">
        <v>2</v>
      </c>
      <c r="K213" s="2">
        <v>279</v>
      </c>
      <c r="L213" t="s">
        <v>18</v>
      </c>
      <c r="M213" t="s">
        <v>19</v>
      </c>
      <c r="N213" s="3" t="s">
        <v>19</v>
      </c>
      <c r="O213" s="2">
        <v>0</v>
      </c>
      <c r="P213" s="4">
        <f>tblSales[[#This Row],[Qty]]*tblSales[[#This Row],[Price]]-tblSales[[#This Row],[Coupon Amount]]</f>
        <v>558</v>
      </c>
    </row>
    <row r="214" spans="1:16" x14ac:dyDescent="0.35">
      <c r="A214">
        <v>201984</v>
      </c>
      <c r="B214" s="1">
        <v>45479</v>
      </c>
      <c r="C214" s="1" t="str">
        <f>TEXT(tblSales[[#This Row],[Date]],"dd")</f>
        <v>06</v>
      </c>
      <c r="D214" s="1" t="str">
        <f>TEXT(tblSales[[#This Row],[Date]],"mmmm")</f>
        <v>July</v>
      </c>
      <c r="E214">
        <f>YEAR(tblSales[[#This Row],[Date]])</f>
        <v>2024</v>
      </c>
      <c r="F214">
        <v>107996</v>
      </c>
      <c r="G214">
        <v>100252</v>
      </c>
      <c r="H214" t="s">
        <v>28</v>
      </c>
      <c r="I214" t="s">
        <v>25</v>
      </c>
      <c r="J214">
        <v>4</v>
      </c>
      <c r="K214" s="2">
        <v>449</v>
      </c>
      <c r="L214" t="s">
        <v>18</v>
      </c>
      <c r="M214" t="s">
        <v>19</v>
      </c>
      <c r="N214" s="3" t="s">
        <v>19</v>
      </c>
      <c r="O214" s="2">
        <v>0</v>
      </c>
      <c r="P214" s="4">
        <f>tblSales[[#This Row],[Qty]]*tblSales[[#This Row],[Price]]-tblSales[[#This Row],[Coupon Amount]]</f>
        <v>1796</v>
      </c>
    </row>
    <row r="215" spans="1:16" x14ac:dyDescent="0.35">
      <c r="A215">
        <v>201984</v>
      </c>
      <c r="B215" s="1">
        <v>45479</v>
      </c>
      <c r="C215" s="1" t="str">
        <f>TEXT(tblSales[[#This Row],[Date]],"dd")</f>
        <v>06</v>
      </c>
      <c r="D215" s="1" t="str">
        <f>TEXT(tblSales[[#This Row],[Date]],"mmmm")</f>
        <v>July</v>
      </c>
      <c r="E215">
        <f>YEAR(tblSales[[#This Row],[Date]])</f>
        <v>2024</v>
      </c>
      <c r="F215">
        <v>107996</v>
      </c>
      <c r="G215">
        <v>300191</v>
      </c>
      <c r="H215" t="s">
        <v>34</v>
      </c>
      <c r="I215" t="s">
        <v>17</v>
      </c>
      <c r="J215">
        <v>2</v>
      </c>
      <c r="K215" s="2">
        <v>21.99</v>
      </c>
      <c r="L215" t="s">
        <v>18</v>
      </c>
      <c r="M215" t="s">
        <v>19</v>
      </c>
      <c r="N215" s="3" t="s">
        <v>19</v>
      </c>
      <c r="O215" s="2">
        <v>0</v>
      </c>
      <c r="P215" s="4">
        <f>tblSales[[#This Row],[Qty]]*tblSales[[#This Row],[Price]]-tblSales[[#This Row],[Coupon Amount]]</f>
        <v>43.98</v>
      </c>
    </row>
    <row r="216" spans="1:16" x14ac:dyDescent="0.35">
      <c r="A216">
        <v>201984</v>
      </c>
      <c r="B216" s="1">
        <v>45479</v>
      </c>
      <c r="C216" s="1" t="str">
        <f>TEXT(tblSales[[#This Row],[Date]],"dd")</f>
        <v>06</v>
      </c>
      <c r="D216" s="1" t="str">
        <f>TEXT(tblSales[[#This Row],[Date]],"mmmm")</f>
        <v>July</v>
      </c>
      <c r="E216">
        <f>YEAR(tblSales[[#This Row],[Date]])</f>
        <v>2024</v>
      </c>
      <c r="F216">
        <v>107996</v>
      </c>
      <c r="G216">
        <v>200556</v>
      </c>
      <c r="H216" t="s">
        <v>22</v>
      </c>
      <c r="I216" t="s">
        <v>21</v>
      </c>
      <c r="J216">
        <v>3</v>
      </c>
      <c r="K216" s="2">
        <v>64.989999999999995</v>
      </c>
      <c r="L216" t="s">
        <v>18</v>
      </c>
      <c r="M216" t="s">
        <v>19</v>
      </c>
      <c r="N216" s="3" t="s">
        <v>19</v>
      </c>
      <c r="O216" s="2">
        <v>0</v>
      </c>
      <c r="P216" s="4">
        <f>tblSales[[#This Row],[Qty]]*tblSales[[#This Row],[Price]]-tblSales[[#This Row],[Coupon Amount]]</f>
        <v>194.96999999999997</v>
      </c>
    </row>
    <row r="217" spans="1:16" x14ac:dyDescent="0.35">
      <c r="A217">
        <v>201985</v>
      </c>
      <c r="B217" s="1">
        <v>45489</v>
      </c>
      <c r="C217" s="1" t="str">
        <f>TEXT(tblSales[[#This Row],[Date]],"dd")</f>
        <v>16</v>
      </c>
      <c r="D217" s="1" t="str">
        <f>TEXT(tblSales[[#This Row],[Date]],"mmmm")</f>
        <v>July</v>
      </c>
      <c r="E217">
        <f>YEAR(tblSales[[#This Row],[Date]])</f>
        <v>2024</v>
      </c>
      <c r="F217">
        <v>120066</v>
      </c>
      <c r="G217">
        <v>200549</v>
      </c>
      <c r="H217" t="s">
        <v>20</v>
      </c>
      <c r="I217" t="s">
        <v>21</v>
      </c>
      <c r="J217">
        <v>1</v>
      </c>
      <c r="K217" s="2">
        <v>18.989999999999998</v>
      </c>
      <c r="L217" t="s">
        <v>18</v>
      </c>
      <c r="M217" t="s">
        <v>19</v>
      </c>
      <c r="N217" s="3" t="s">
        <v>19</v>
      </c>
      <c r="O217" s="2">
        <v>0</v>
      </c>
      <c r="P217" s="4">
        <f>tblSales[[#This Row],[Qty]]*tblSales[[#This Row],[Price]]-tblSales[[#This Row],[Coupon Amount]]</f>
        <v>18.989999999999998</v>
      </c>
    </row>
    <row r="218" spans="1:16" x14ac:dyDescent="0.35">
      <c r="A218">
        <v>201985</v>
      </c>
      <c r="B218" s="1">
        <v>45489</v>
      </c>
      <c r="C218" s="1" t="str">
        <f>TEXT(tblSales[[#This Row],[Date]],"dd")</f>
        <v>16</v>
      </c>
      <c r="D218" s="1" t="str">
        <f>TEXT(tblSales[[#This Row],[Date]],"mmmm")</f>
        <v>July</v>
      </c>
      <c r="E218">
        <f>YEAR(tblSales[[#This Row],[Date]])</f>
        <v>2024</v>
      </c>
      <c r="F218">
        <v>120066</v>
      </c>
      <c r="G218">
        <v>200549</v>
      </c>
      <c r="H218" t="s">
        <v>20</v>
      </c>
      <c r="I218" t="s">
        <v>21</v>
      </c>
      <c r="J218">
        <v>2</v>
      </c>
      <c r="K218" s="2">
        <v>18.989999999999998</v>
      </c>
      <c r="L218" t="s">
        <v>18</v>
      </c>
      <c r="M218" t="s">
        <v>19</v>
      </c>
      <c r="N218" s="3" t="s">
        <v>19</v>
      </c>
      <c r="O218" s="2">
        <v>0</v>
      </c>
      <c r="P218" s="4">
        <f>tblSales[[#This Row],[Qty]]*tblSales[[#This Row],[Price]]-tblSales[[#This Row],[Coupon Amount]]</f>
        <v>37.979999999999997</v>
      </c>
    </row>
    <row r="219" spans="1:16" x14ac:dyDescent="0.35">
      <c r="A219">
        <v>201985</v>
      </c>
      <c r="B219" s="1">
        <v>45489</v>
      </c>
      <c r="C219" s="1" t="str">
        <f>TEXT(tblSales[[#This Row],[Date]],"dd")</f>
        <v>16</v>
      </c>
      <c r="D219" s="1" t="str">
        <f>TEXT(tblSales[[#This Row],[Date]],"mmmm")</f>
        <v>July</v>
      </c>
      <c r="E219">
        <f>YEAR(tblSales[[#This Row],[Date]])</f>
        <v>2024</v>
      </c>
      <c r="F219">
        <v>120066</v>
      </c>
      <c r="G219">
        <v>200559</v>
      </c>
      <c r="H219" t="s">
        <v>23</v>
      </c>
      <c r="I219" t="s">
        <v>21</v>
      </c>
      <c r="J219">
        <v>3</v>
      </c>
      <c r="K219" s="2">
        <v>59.99</v>
      </c>
      <c r="L219" t="s">
        <v>18</v>
      </c>
      <c r="M219" t="s">
        <v>19</v>
      </c>
      <c r="N219" s="3" t="s">
        <v>19</v>
      </c>
      <c r="O219" s="2">
        <v>0</v>
      </c>
      <c r="P219" s="4">
        <f>tblSales[[#This Row],[Qty]]*tblSales[[#This Row],[Price]]-tblSales[[#This Row],[Coupon Amount]]</f>
        <v>179.97</v>
      </c>
    </row>
    <row r="220" spans="1:16" x14ac:dyDescent="0.35">
      <c r="A220">
        <v>201985</v>
      </c>
      <c r="B220" s="1">
        <v>45489</v>
      </c>
      <c r="C220" s="1" t="str">
        <f>TEXT(tblSales[[#This Row],[Date]],"dd")</f>
        <v>16</v>
      </c>
      <c r="D220" s="1" t="str">
        <f>TEXT(tblSales[[#This Row],[Date]],"mmmm")</f>
        <v>July</v>
      </c>
      <c r="E220">
        <f>YEAR(tblSales[[#This Row],[Date]])</f>
        <v>2024</v>
      </c>
      <c r="F220">
        <v>120066</v>
      </c>
      <c r="G220">
        <v>100253</v>
      </c>
      <c r="H220" t="s">
        <v>53</v>
      </c>
      <c r="I220" t="s">
        <v>25</v>
      </c>
      <c r="J220">
        <v>1</v>
      </c>
      <c r="K220" s="2">
        <v>279</v>
      </c>
      <c r="L220" t="s">
        <v>18</v>
      </c>
      <c r="M220" t="s">
        <v>19</v>
      </c>
      <c r="N220" s="3" t="s">
        <v>19</v>
      </c>
      <c r="O220" s="2">
        <v>0</v>
      </c>
      <c r="P220" s="4">
        <f>tblSales[[#This Row],[Qty]]*tblSales[[#This Row],[Price]]-tblSales[[#This Row],[Coupon Amount]]</f>
        <v>279</v>
      </c>
    </row>
    <row r="221" spans="1:16" x14ac:dyDescent="0.35">
      <c r="A221">
        <v>201986</v>
      </c>
      <c r="B221" s="1">
        <v>45499</v>
      </c>
      <c r="C221" s="1" t="str">
        <f>TEXT(tblSales[[#This Row],[Date]],"dd")</f>
        <v>26</v>
      </c>
      <c r="D221" s="1" t="str">
        <f>TEXT(tblSales[[#This Row],[Date]],"mmmm")</f>
        <v>July</v>
      </c>
      <c r="E221">
        <f>YEAR(tblSales[[#This Row],[Date]])</f>
        <v>2024</v>
      </c>
      <c r="F221">
        <v>114740</v>
      </c>
      <c r="G221">
        <v>200549</v>
      </c>
      <c r="H221" t="s">
        <v>20</v>
      </c>
      <c r="I221" t="s">
        <v>21</v>
      </c>
      <c r="J221">
        <v>1</v>
      </c>
      <c r="K221" s="2">
        <v>18.989999999999998</v>
      </c>
      <c r="L221" t="s">
        <v>18</v>
      </c>
      <c r="M221" t="s">
        <v>19</v>
      </c>
      <c r="N221" s="3" t="s">
        <v>19</v>
      </c>
      <c r="O221" s="2">
        <v>0</v>
      </c>
      <c r="P221" s="4">
        <f>tblSales[[#This Row],[Qty]]*tblSales[[#This Row],[Price]]-tblSales[[#This Row],[Coupon Amount]]</f>
        <v>18.989999999999998</v>
      </c>
    </row>
    <row r="222" spans="1:16" x14ac:dyDescent="0.35">
      <c r="A222">
        <v>201987</v>
      </c>
      <c r="B222" s="1">
        <v>45483</v>
      </c>
      <c r="C222" s="1" t="str">
        <f>TEXT(tblSales[[#This Row],[Date]],"dd")</f>
        <v>10</v>
      </c>
      <c r="D222" s="1" t="str">
        <f>TEXT(tblSales[[#This Row],[Date]],"mmmm")</f>
        <v>July</v>
      </c>
      <c r="E222">
        <f>YEAR(tblSales[[#This Row],[Date]])</f>
        <v>2024</v>
      </c>
      <c r="F222">
        <v>108268</v>
      </c>
      <c r="G222">
        <v>100256</v>
      </c>
      <c r="H222" t="s">
        <v>42</v>
      </c>
      <c r="I222" t="s">
        <v>25</v>
      </c>
      <c r="J222">
        <v>1</v>
      </c>
      <c r="K222" s="2">
        <v>1499</v>
      </c>
      <c r="L222" t="s">
        <v>18</v>
      </c>
      <c r="M222" t="s">
        <v>19</v>
      </c>
      <c r="N222" s="3" t="s">
        <v>19</v>
      </c>
      <c r="O222" s="2">
        <v>0</v>
      </c>
      <c r="P222" s="4">
        <f>tblSales[[#This Row],[Qty]]*tblSales[[#This Row],[Price]]-tblSales[[#This Row],[Coupon Amount]]</f>
        <v>1499</v>
      </c>
    </row>
    <row r="223" spans="1:16" x14ac:dyDescent="0.35">
      <c r="A223">
        <v>201987</v>
      </c>
      <c r="B223" s="1">
        <v>45483</v>
      </c>
      <c r="C223" s="1" t="str">
        <f>TEXT(tblSales[[#This Row],[Date]],"dd")</f>
        <v>10</v>
      </c>
      <c r="D223" s="1" t="str">
        <f>TEXT(tblSales[[#This Row],[Date]],"mmmm")</f>
        <v>July</v>
      </c>
      <c r="E223">
        <f>YEAR(tblSales[[#This Row],[Date]])</f>
        <v>2024</v>
      </c>
      <c r="F223">
        <v>108268</v>
      </c>
      <c r="G223">
        <v>200556</v>
      </c>
      <c r="H223" t="s">
        <v>22</v>
      </c>
      <c r="I223" t="s">
        <v>21</v>
      </c>
      <c r="J223">
        <v>1</v>
      </c>
      <c r="K223" s="2">
        <v>64.989999999999995</v>
      </c>
      <c r="L223" t="s">
        <v>18</v>
      </c>
      <c r="M223" t="s">
        <v>19</v>
      </c>
      <c r="N223" s="3" t="s">
        <v>19</v>
      </c>
      <c r="O223" s="2">
        <v>0</v>
      </c>
      <c r="P223" s="4">
        <f>tblSales[[#This Row],[Qty]]*tblSales[[#This Row],[Price]]-tblSales[[#This Row],[Coupon Amount]]</f>
        <v>64.989999999999995</v>
      </c>
    </row>
    <row r="224" spans="1:16" x14ac:dyDescent="0.35">
      <c r="A224">
        <v>201987</v>
      </c>
      <c r="B224" s="1">
        <v>45483</v>
      </c>
      <c r="C224" s="1" t="str">
        <f>TEXT(tblSales[[#This Row],[Date]],"dd")</f>
        <v>10</v>
      </c>
      <c r="D224" s="1" t="str">
        <f>TEXT(tblSales[[#This Row],[Date]],"mmmm")</f>
        <v>July</v>
      </c>
      <c r="E224">
        <f>YEAR(tblSales[[#This Row],[Date]])</f>
        <v>2024</v>
      </c>
      <c r="F224">
        <v>108268</v>
      </c>
      <c r="G224">
        <v>100248</v>
      </c>
      <c r="H224" t="s">
        <v>48</v>
      </c>
      <c r="I224" t="s">
        <v>25</v>
      </c>
      <c r="J224">
        <v>1</v>
      </c>
      <c r="K224" s="2">
        <v>199</v>
      </c>
      <c r="L224" t="s">
        <v>18</v>
      </c>
      <c r="M224" t="s">
        <v>19</v>
      </c>
      <c r="N224" s="3" t="s">
        <v>19</v>
      </c>
      <c r="O224" s="2">
        <v>0</v>
      </c>
      <c r="P224" s="4">
        <f>tblSales[[#This Row],[Qty]]*tblSales[[#This Row],[Price]]-tblSales[[#This Row],[Coupon Amount]]</f>
        <v>199</v>
      </c>
    </row>
    <row r="225" spans="1:16" x14ac:dyDescent="0.35">
      <c r="A225">
        <v>201988</v>
      </c>
      <c r="B225" s="1">
        <v>45491</v>
      </c>
      <c r="C225" s="1" t="str">
        <f>TEXT(tblSales[[#This Row],[Date]],"dd")</f>
        <v>18</v>
      </c>
      <c r="D225" s="1" t="str">
        <f>TEXT(tblSales[[#This Row],[Date]],"mmmm")</f>
        <v>July</v>
      </c>
      <c r="E225">
        <f>YEAR(tblSales[[#This Row],[Date]])</f>
        <v>2024</v>
      </c>
      <c r="F225">
        <v>102376</v>
      </c>
      <c r="G225">
        <v>200559</v>
      </c>
      <c r="H225" t="s">
        <v>23</v>
      </c>
      <c r="I225" t="s">
        <v>21</v>
      </c>
      <c r="J225">
        <v>1</v>
      </c>
      <c r="K225" s="2">
        <v>59.99</v>
      </c>
      <c r="L225" t="s">
        <v>18</v>
      </c>
      <c r="M225" t="s">
        <v>19</v>
      </c>
      <c r="N225" s="3" t="s">
        <v>19</v>
      </c>
      <c r="O225" s="2">
        <v>0</v>
      </c>
      <c r="P225" s="4">
        <f>tblSales[[#This Row],[Qty]]*tblSales[[#This Row],[Price]]-tblSales[[#This Row],[Coupon Amount]]</f>
        <v>59.99</v>
      </c>
    </row>
    <row r="226" spans="1:16" x14ac:dyDescent="0.35">
      <c r="A226">
        <v>201989</v>
      </c>
      <c r="B226" s="1">
        <v>45490</v>
      </c>
      <c r="C226" s="1" t="str">
        <f>TEXT(tblSales[[#This Row],[Date]],"dd")</f>
        <v>17</v>
      </c>
      <c r="D226" s="1" t="str">
        <f>TEXT(tblSales[[#This Row],[Date]],"mmmm")</f>
        <v>July</v>
      </c>
      <c r="E226">
        <f>YEAR(tblSales[[#This Row],[Date]])</f>
        <v>2024</v>
      </c>
      <c r="F226">
        <v>110397</v>
      </c>
      <c r="G226">
        <v>100252</v>
      </c>
      <c r="H226" t="s">
        <v>28</v>
      </c>
      <c r="I226" t="s">
        <v>25</v>
      </c>
      <c r="J226">
        <v>1</v>
      </c>
      <c r="K226" s="2">
        <v>449</v>
      </c>
      <c r="L226" t="s">
        <v>18</v>
      </c>
      <c r="M226" t="s">
        <v>19</v>
      </c>
      <c r="N226" s="3" t="s">
        <v>19</v>
      </c>
      <c r="O226" s="2">
        <v>0</v>
      </c>
      <c r="P226" s="4">
        <f>tblSales[[#This Row],[Qty]]*tblSales[[#This Row],[Price]]-tblSales[[#This Row],[Coupon Amount]]</f>
        <v>449</v>
      </c>
    </row>
    <row r="227" spans="1:16" x14ac:dyDescent="0.35">
      <c r="A227">
        <v>201990</v>
      </c>
      <c r="B227" s="1">
        <v>45475</v>
      </c>
      <c r="C227" s="1" t="str">
        <f>TEXT(tblSales[[#This Row],[Date]],"dd")</f>
        <v>02</v>
      </c>
      <c r="D227" s="1" t="str">
        <f>TEXT(tblSales[[#This Row],[Date]],"mmmm")</f>
        <v>July</v>
      </c>
      <c r="E227">
        <f>YEAR(tblSales[[#This Row],[Date]])</f>
        <v>2024</v>
      </c>
      <c r="F227">
        <v>103467</v>
      </c>
      <c r="G227">
        <v>100257</v>
      </c>
      <c r="H227" t="s">
        <v>24</v>
      </c>
      <c r="I227" t="s">
        <v>25</v>
      </c>
      <c r="J227">
        <v>2</v>
      </c>
      <c r="K227" s="2">
        <v>379</v>
      </c>
      <c r="L227" t="s">
        <v>18</v>
      </c>
      <c r="M227" t="s">
        <v>19</v>
      </c>
      <c r="N227" s="3" t="s">
        <v>19</v>
      </c>
      <c r="O227" s="2">
        <v>0</v>
      </c>
      <c r="P227" s="4">
        <f>tblSales[[#This Row],[Qty]]*tblSales[[#This Row],[Price]]-tblSales[[#This Row],[Coupon Amount]]</f>
        <v>758</v>
      </c>
    </row>
    <row r="228" spans="1:16" x14ac:dyDescent="0.35">
      <c r="A228">
        <v>201990</v>
      </c>
      <c r="B228" s="1">
        <v>45475</v>
      </c>
      <c r="C228" s="1" t="str">
        <f>TEXT(tblSales[[#This Row],[Date]],"dd")</f>
        <v>02</v>
      </c>
      <c r="D228" s="1" t="str">
        <f>TEXT(tblSales[[#This Row],[Date]],"mmmm")</f>
        <v>July</v>
      </c>
      <c r="E228">
        <f>YEAR(tblSales[[#This Row],[Date]])</f>
        <v>2024</v>
      </c>
      <c r="F228">
        <v>103467</v>
      </c>
      <c r="G228">
        <v>200559</v>
      </c>
      <c r="H228" t="s">
        <v>23</v>
      </c>
      <c r="I228" t="s">
        <v>21</v>
      </c>
      <c r="J228">
        <v>2</v>
      </c>
      <c r="K228" s="2">
        <v>59.99</v>
      </c>
      <c r="L228" t="s">
        <v>18</v>
      </c>
      <c r="M228" t="s">
        <v>19</v>
      </c>
      <c r="N228" s="3" t="s">
        <v>19</v>
      </c>
      <c r="O228" s="2">
        <v>0</v>
      </c>
      <c r="P228" s="4">
        <f>tblSales[[#This Row],[Qty]]*tblSales[[#This Row],[Price]]-tblSales[[#This Row],[Coupon Amount]]</f>
        <v>119.98</v>
      </c>
    </row>
    <row r="229" spans="1:16" x14ac:dyDescent="0.35">
      <c r="A229">
        <v>201990</v>
      </c>
      <c r="B229" s="1">
        <v>45475</v>
      </c>
      <c r="C229" s="1" t="str">
        <f>TEXT(tblSales[[#This Row],[Date]],"dd")</f>
        <v>02</v>
      </c>
      <c r="D229" s="1" t="str">
        <f>TEXT(tblSales[[#This Row],[Date]],"mmmm")</f>
        <v>July</v>
      </c>
      <c r="E229">
        <f>YEAR(tblSales[[#This Row],[Date]])</f>
        <v>2024</v>
      </c>
      <c r="F229">
        <v>103467</v>
      </c>
      <c r="G229">
        <v>300187</v>
      </c>
      <c r="H229" t="s">
        <v>44</v>
      </c>
      <c r="I229" t="s">
        <v>17</v>
      </c>
      <c r="J229">
        <v>2</v>
      </c>
      <c r="K229" s="2">
        <v>54.99</v>
      </c>
      <c r="L229" t="s">
        <v>18</v>
      </c>
      <c r="M229" t="s">
        <v>19</v>
      </c>
      <c r="N229" s="3" t="s">
        <v>19</v>
      </c>
      <c r="O229" s="2">
        <v>0</v>
      </c>
      <c r="P229" s="4">
        <f>tblSales[[#This Row],[Qty]]*tblSales[[#This Row],[Price]]-tblSales[[#This Row],[Coupon Amount]]</f>
        <v>109.98</v>
      </c>
    </row>
    <row r="230" spans="1:16" x14ac:dyDescent="0.35">
      <c r="A230">
        <v>201990</v>
      </c>
      <c r="B230" s="1">
        <v>45475</v>
      </c>
      <c r="C230" s="1" t="str">
        <f>TEXT(tblSales[[#This Row],[Date]],"dd")</f>
        <v>02</v>
      </c>
      <c r="D230" s="1" t="str">
        <f>TEXT(tblSales[[#This Row],[Date]],"mmmm")</f>
        <v>July</v>
      </c>
      <c r="E230">
        <f>YEAR(tblSales[[#This Row],[Date]])</f>
        <v>2024</v>
      </c>
      <c r="F230">
        <v>103467</v>
      </c>
      <c r="G230">
        <v>300191</v>
      </c>
      <c r="H230" t="s">
        <v>34</v>
      </c>
      <c r="I230" t="s">
        <v>17</v>
      </c>
      <c r="J230">
        <v>1</v>
      </c>
      <c r="K230" s="2">
        <v>21.99</v>
      </c>
      <c r="L230" t="s">
        <v>18</v>
      </c>
      <c r="M230" t="s">
        <v>19</v>
      </c>
      <c r="N230" s="3" t="s">
        <v>19</v>
      </c>
      <c r="O230" s="2">
        <v>0</v>
      </c>
      <c r="P230" s="4">
        <f>tblSales[[#This Row],[Qty]]*tblSales[[#This Row],[Price]]-tblSales[[#This Row],[Coupon Amount]]</f>
        <v>21.99</v>
      </c>
    </row>
    <row r="231" spans="1:16" x14ac:dyDescent="0.35">
      <c r="A231">
        <v>201990</v>
      </c>
      <c r="B231" s="1">
        <v>45475</v>
      </c>
      <c r="C231" s="1" t="str">
        <f>TEXT(tblSales[[#This Row],[Date]],"dd")</f>
        <v>02</v>
      </c>
      <c r="D231" s="1" t="str">
        <f>TEXT(tblSales[[#This Row],[Date]],"mmmm")</f>
        <v>July</v>
      </c>
      <c r="E231">
        <f>YEAR(tblSales[[#This Row],[Date]])</f>
        <v>2024</v>
      </c>
      <c r="F231">
        <v>103467</v>
      </c>
      <c r="G231">
        <v>100252</v>
      </c>
      <c r="H231" t="s">
        <v>28</v>
      </c>
      <c r="I231" t="s">
        <v>25</v>
      </c>
      <c r="J231">
        <v>2</v>
      </c>
      <c r="K231" s="2">
        <v>449</v>
      </c>
      <c r="L231" t="s">
        <v>18</v>
      </c>
      <c r="M231" t="s">
        <v>19</v>
      </c>
      <c r="N231" s="3" t="s">
        <v>19</v>
      </c>
      <c r="O231" s="2">
        <v>0</v>
      </c>
      <c r="P231" s="4">
        <f>tblSales[[#This Row],[Qty]]*tblSales[[#This Row],[Price]]-tblSales[[#This Row],[Coupon Amount]]</f>
        <v>898</v>
      </c>
    </row>
    <row r="232" spans="1:16" x14ac:dyDescent="0.35">
      <c r="A232">
        <v>201991</v>
      </c>
      <c r="B232" s="1">
        <v>45504</v>
      </c>
      <c r="C232" s="1" t="str">
        <f>TEXT(tblSales[[#This Row],[Date]],"dd")</f>
        <v>31</v>
      </c>
      <c r="D232" s="1" t="str">
        <f>TEXT(tblSales[[#This Row],[Date]],"mmmm")</f>
        <v>July</v>
      </c>
      <c r="E232">
        <f>YEAR(tblSales[[#This Row],[Date]])</f>
        <v>2024</v>
      </c>
      <c r="F232">
        <v>121627</v>
      </c>
      <c r="G232">
        <v>100250</v>
      </c>
      <c r="H232" t="s">
        <v>40</v>
      </c>
      <c r="I232" t="s">
        <v>25</v>
      </c>
      <c r="J232">
        <v>1</v>
      </c>
      <c r="K232" s="2">
        <v>189</v>
      </c>
      <c r="L232" t="s">
        <v>18</v>
      </c>
      <c r="M232" t="s">
        <v>19</v>
      </c>
      <c r="N232" s="3" t="s">
        <v>19</v>
      </c>
      <c r="O232" s="2">
        <v>0</v>
      </c>
      <c r="P232" s="4">
        <f>tblSales[[#This Row],[Qty]]*tblSales[[#This Row],[Price]]-tblSales[[#This Row],[Coupon Amount]]</f>
        <v>189</v>
      </c>
    </row>
    <row r="233" spans="1:16" x14ac:dyDescent="0.35">
      <c r="A233">
        <v>201992</v>
      </c>
      <c r="B233" s="1">
        <v>45474</v>
      </c>
      <c r="C233" s="1" t="str">
        <f>TEXT(tblSales[[#This Row],[Date]],"dd")</f>
        <v>01</v>
      </c>
      <c r="D233" s="1" t="str">
        <f>TEXT(tblSales[[#This Row],[Date]],"mmmm")</f>
        <v>July</v>
      </c>
      <c r="E233">
        <f>YEAR(tblSales[[#This Row],[Date]])</f>
        <v>2024</v>
      </c>
      <c r="F233">
        <v>102707</v>
      </c>
      <c r="G233">
        <v>200556</v>
      </c>
      <c r="H233" t="s">
        <v>22</v>
      </c>
      <c r="I233" t="s">
        <v>21</v>
      </c>
      <c r="J233">
        <v>1</v>
      </c>
      <c r="K233" s="2">
        <v>64.989999999999995</v>
      </c>
      <c r="L233" t="s">
        <v>18</v>
      </c>
      <c r="M233" t="s">
        <v>19</v>
      </c>
      <c r="N233" s="3" t="s">
        <v>19</v>
      </c>
      <c r="O233" s="2">
        <v>0</v>
      </c>
      <c r="P233" s="4">
        <f>tblSales[[#This Row],[Qty]]*tblSales[[#This Row],[Price]]-tblSales[[#This Row],[Coupon Amount]]</f>
        <v>64.989999999999995</v>
      </c>
    </row>
    <row r="234" spans="1:16" x14ac:dyDescent="0.35">
      <c r="A234">
        <v>201993</v>
      </c>
      <c r="B234" s="1">
        <v>45482</v>
      </c>
      <c r="C234" s="1" t="str">
        <f>TEXT(tblSales[[#This Row],[Date]],"dd")</f>
        <v>09</v>
      </c>
      <c r="D234" s="1" t="str">
        <f>TEXT(tblSales[[#This Row],[Date]],"mmmm")</f>
        <v>July</v>
      </c>
      <c r="E234">
        <f>YEAR(tblSales[[#This Row],[Date]])</f>
        <v>2024</v>
      </c>
      <c r="F234">
        <v>130011</v>
      </c>
      <c r="G234">
        <v>200549</v>
      </c>
      <c r="H234" t="s">
        <v>20</v>
      </c>
      <c r="I234" t="s">
        <v>21</v>
      </c>
      <c r="J234">
        <v>2</v>
      </c>
      <c r="K234" s="2">
        <v>18.989999999999998</v>
      </c>
      <c r="L234" t="s">
        <v>26</v>
      </c>
      <c r="M234" t="s">
        <v>27</v>
      </c>
      <c r="N234" s="3">
        <v>0.1</v>
      </c>
      <c r="O234" s="2">
        <v>3.798</v>
      </c>
      <c r="P234" s="4">
        <f>tblSales[[#This Row],[Qty]]*tblSales[[#This Row],[Price]]-tblSales[[#This Row],[Coupon Amount]]</f>
        <v>34.181999999999995</v>
      </c>
    </row>
    <row r="235" spans="1:16" x14ac:dyDescent="0.35">
      <c r="A235">
        <v>201994</v>
      </c>
      <c r="B235" s="1">
        <v>45483</v>
      </c>
      <c r="C235" s="1" t="str">
        <f>TEXT(tblSales[[#This Row],[Date]],"dd")</f>
        <v>10</v>
      </c>
      <c r="D235" s="1" t="str">
        <f>TEXT(tblSales[[#This Row],[Date]],"mmmm")</f>
        <v>July</v>
      </c>
      <c r="E235">
        <f>YEAR(tblSales[[#This Row],[Date]])</f>
        <v>2024</v>
      </c>
      <c r="F235">
        <v>109602</v>
      </c>
      <c r="G235">
        <v>100251</v>
      </c>
      <c r="H235" t="s">
        <v>38</v>
      </c>
      <c r="I235" t="s">
        <v>25</v>
      </c>
      <c r="J235">
        <v>3</v>
      </c>
      <c r="K235" s="2">
        <v>399</v>
      </c>
      <c r="L235" t="s">
        <v>18</v>
      </c>
      <c r="M235" t="s">
        <v>19</v>
      </c>
      <c r="N235" s="3" t="s">
        <v>19</v>
      </c>
      <c r="O235" s="2">
        <v>0</v>
      </c>
      <c r="P235" s="4">
        <f>tblSales[[#This Row],[Qty]]*tblSales[[#This Row],[Price]]-tblSales[[#This Row],[Coupon Amount]]</f>
        <v>1197</v>
      </c>
    </row>
    <row r="236" spans="1:16" x14ac:dyDescent="0.35">
      <c r="A236">
        <v>201994</v>
      </c>
      <c r="B236" s="1">
        <v>45483</v>
      </c>
      <c r="C236" s="1" t="str">
        <f>TEXT(tblSales[[#This Row],[Date]],"dd")</f>
        <v>10</v>
      </c>
      <c r="D236" s="1" t="str">
        <f>TEXT(tblSales[[#This Row],[Date]],"mmmm")</f>
        <v>July</v>
      </c>
      <c r="E236">
        <f>YEAR(tblSales[[#This Row],[Date]])</f>
        <v>2024</v>
      </c>
      <c r="F236">
        <v>109602</v>
      </c>
      <c r="G236">
        <v>300187</v>
      </c>
      <c r="H236" t="s">
        <v>44</v>
      </c>
      <c r="I236" t="s">
        <v>17</v>
      </c>
      <c r="J236">
        <v>2</v>
      </c>
      <c r="K236" s="2">
        <v>54.99</v>
      </c>
      <c r="L236" t="s">
        <v>18</v>
      </c>
      <c r="M236" t="s">
        <v>19</v>
      </c>
      <c r="N236" s="3" t="s">
        <v>19</v>
      </c>
      <c r="O236" s="2">
        <v>0</v>
      </c>
      <c r="P236" s="4">
        <f>tblSales[[#This Row],[Qty]]*tblSales[[#This Row],[Price]]-tblSales[[#This Row],[Coupon Amount]]</f>
        <v>109.98</v>
      </c>
    </row>
    <row r="237" spans="1:16" x14ac:dyDescent="0.35">
      <c r="A237">
        <v>201995</v>
      </c>
      <c r="B237" s="1">
        <v>45494</v>
      </c>
      <c r="C237" s="1" t="str">
        <f>TEXT(tblSales[[#This Row],[Date]],"dd")</f>
        <v>21</v>
      </c>
      <c r="D237" s="1" t="str">
        <f>TEXT(tblSales[[#This Row],[Date]],"mmmm")</f>
        <v>July</v>
      </c>
      <c r="E237">
        <f>YEAR(tblSales[[#This Row],[Date]])</f>
        <v>2024</v>
      </c>
      <c r="F237">
        <v>106983</v>
      </c>
      <c r="G237">
        <v>100250</v>
      </c>
      <c r="H237" t="s">
        <v>40</v>
      </c>
      <c r="I237" t="s">
        <v>25</v>
      </c>
      <c r="J237">
        <v>3</v>
      </c>
      <c r="K237" s="2">
        <v>189</v>
      </c>
      <c r="L237" t="s">
        <v>18</v>
      </c>
      <c r="M237" t="s">
        <v>19</v>
      </c>
      <c r="N237" s="3" t="s">
        <v>19</v>
      </c>
      <c r="O237" s="2">
        <v>0</v>
      </c>
      <c r="P237" s="4">
        <f>tblSales[[#This Row],[Qty]]*tblSales[[#This Row],[Price]]-tblSales[[#This Row],[Coupon Amount]]</f>
        <v>567</v>
      </c>
    </row>
    <row r="238" spans="1:16" x14ac:dyDescent="0.35">
      <c r="A238">
        <v>201996</v>
      </c>
      <c r="B238" s="1">
        <v>45479</v>
      </c>
      <c r="C238" s="1" t="str">
        <f>TEXT(tblSales[[#This Row],[Date]],"dd")</f>
        <v>06</v>
      </c>
      <c r="D238" s="1" t="str">
        <f>TEXT(tblSales[[#This Row],[Date]],"mmmm")</f>
        <v>July</v>
      </c>
      <c r="E238">
        <f>YEAR(tblSales[[#This Row],[Date]])</f>
        <v>2024</v>
      </c>
      <c r="F238">
        <v>103634</v>
      </c>
      <c r="G238">
        <v>200556</v>
      </c>
      <c r="H238" t="s">
        <v>22</v>
      </c>
      <c r="I238" t="s">
        <v>21</v>
      </c>
      <c r="J238">
        <v>1</v>
      </c>
      <c r="K238" s="2">
        <v>64.989999999999995</v>
      </c>
      <c r="L238" t="s">
        <v>18</v>
      </c>
      <c r="M238" t="s">
        <v>19</v>
      </c>
      <c r="N238" s="3" t="s">
        <v>19</v>
      </c>
      <c r="O238" s="2">
        <v>0</v>
      </c>
      <c r="P238" s="4">
        <f>tblSales[[#This Row],[Qty]]*tblSales[[#This Row],[Price]]-tblSales[[#This Row],[Coupon Amount]]</f>
        <v>64.989999999999995</v>
      </c>
    </row>
    <row r="239" spans="1:16" x14ac:dyDescent="0.35">
      <c r="A239">
        <v>201997</v>
      </c>
      <c r="B239" s="1">
        <v>45494</v>
      </c>
      <c r="C239" s="1" t="str">
        <f>TEXT(tblSales[[#This Row],[Date]],"dd")</f>
        <v>21</v>
      </c>
      <c r="D239" s="1" t="str">
        <f>TEXT(tblSales[[#This Row],[Date]],"mmmm")</f>
        <v>July</v>
      </c>
      <c r="E239">
        <f>YEAR(tblSales[[#This Row],[Date]])</f>
        <v>2024</v>
      </c>
      <c r="F239">
        <v>130814</v>
      </c>
      <c r="G239">
        <v>300187</v>
      </c>
      <c r="H239" t="s">
        <v>44</v>
      </c>
      <c r="I239" t="s">
        <v>17</v>
      </c>
      <c r="J239">
        <v>1</v>
      </c>
      <c r="K239" s="2">
        <v>54.99</v>
      </c>
      <c r="L239" t="s">
        <v>18</v>
      </c>
      <c r="M239" t="s">
        <v>19</v>
      </c>
      <c r="N239" s="3" t="s">
        <v>19</v>
      </c>
      <c r="O239" s="2">
        <v>0</v>
      </c>
      <c r="P239" s="4">
        <f>tblSales[[#This Row],[Qty]]*tblSales[[#This Row],[Price]]-tblSales[[#This Row],[Coupon Amount]]</f>
        <v>54.99</v>
      </c>
    </row>
    <row r="240" spans="1:16" x14ac:dyDescent="0.35">
      <c r="A240">
        <v>201998</v>
      </c>
      <c r="B240" s="1">
        <v>45497</v>
      </c>
      <c r="C240" s="1" t="str">
        <f>TEXT(tblSales[[#This Row],[Date]],"dd")</f>
        <v>24</v>
      </c>
      <c r="D240" s="1" t="str">
        <f>TEXT(tblSales[[#This Row],[Date]],"mmmm")</f>
        <v>July</v>
      </c>
      <c r="E240">
        <f>YEAR(tblSales[[#This Row],[Date]])</f>
        <v>2024</v>
      </c>
      <c r="F240">
        <v>103962</v>
      </c>
      <c r="G240">
        <v>100253</v>
      </c>
      <c r="H240" t="s">
        <v>53</v>
      </c>
      <c r="I240" t="s">
        <v>25</v>
      </c>
      <c r="J240">
        <v>1</v>
      </c>
      <c r="K240" s="2">
        <v>279</v>
      </c>
      <c r="L240" t="s">
        <v>18</v>
      </c>
      <c r="M240" t="s">
        <v>19</v>
      </c>
      <c r="N240" s="3" t="s">
        <v>19</v>
      </c>
      <c r="O240" s="2">
        <v>0</v>
      </c>
      <c r="P240" s="4">
        <f>tblSales[[#This Row],[Qty]]*tblSales[[#This Row],[Price]]-tblSales[[#This Row],[Coupon Amount]]</f>
        <v>279</v>
      </c>
    </row>
    <row r="241" spans="1:16" x14ac:dyDescent="0.35">
      <c r="A241">
        <v>201998</v>
      </c>
      <c r="B241" s="1">
        <v>45497</v>
      </c>
      <c r="C241" s="1" t="str">
        <f>TEXT(tblSales[[#This Row],[Date]],"dd")</f>
        <v>24</v>
      </c>
      <c r="D241" s="1" t="str">
        <f>TEXT(tblSales[[#This Row],[Date]],"mmmm")</f>
        <v>July</v>
      </c>
      <c r="E241">
        <f>YEAR(tblSales[[#This Row],[Date]])</f>
        <v>2024</v>
      </c>
      <c r="F241">
        <v>103962</v>
      </c>
      <c r="G241">
        <v>200549</v>
      </c>
      <c r="H241" t="s">
        <v>20</v>
      </c>
      <c r="I241" t="s">
        <v>21</v>
      </c>
      <c r="J241">
        <v>1</v>
      </c>
      <c r="K241" s="2">
        <v>18.989999999999998</v>
      </c>
      <c r="L241" t="s">
        <v>18</v>
      </c>
      <c r="M241" t="s">
        <v>19</v>
      </c>
      <c r="N241" s="3" t="s">
        <v>19</v>
      </c>
      <c r="O241" s="2">
        <v>0</v>
      </c>
      <c r="P241" s="4">
        <f>tblSales[[#This Row],[Qty]]*tblSales[[#This Row],[Price]]-tblSales[[#This Row],[Coupon Amount]]</f>
        <v>18.989999999999998</v>
      </c>
    </row>
    <row r="242" spans="1:16" x14ac:dyDescent="0.35">
      <c r="A242">
        <v>201998</v>
      </c>
      <c r="B242" s="1">
        <v>45497</v>
      </c>
      <c r="C242" s="1" t="str">
        <f>TEXT(tblSales[[#This Row],[Date]],"dd")</f>
        <v>24</v>
      </c>
      <c r="D242" s="1" t="str">
        <f>TEXT(tblSales[[#This Row],[Date]],"mmmm")</f>
        <v>July</v>
      </c>
      <c r="E242">
        <f>YEAR(tblSales[[#This Row],[Date]])</f>
        <v>2024</v>
      </c>
      <c r="F242">
        <v>103962</v>
      </c>
      <c r="G242">
        <v>100257</v>
      </c>
      <c r="H242" t="s">
        <v>24</v>
      </c>
      <c r="I242" t="s">
        <v>25</v>
      </c>
      <c r="J242">
        <v>2</v>
      </c>
      <c r="K242" s="2">
        <v>379</v>
      </c>
      <c r="L242" t="s">
        <v>18</v>
      </c>
      <c r="M242" t="s">
        <v>19</v>
      </c>
      <c r="N242" s="3" t="s">
        <v>19</v>
      </c>
      <c r="O242" s="2">
        <v>0</v>
      </c>
      <c r="P242" s="4">
        <f>tblSales[[#This Row],[Qty]]*tblSales[[#This Row],[Price]]-tblSales[[#This Row],[Coupon Amount]]</f>
        <v>758</v>
      </c>
    </row>
    <row r="243" spans="1:16" x14ac:dyDescent="0.35">
      <c r="A243">
        <v>201998</v>
      </c>
      <c r="B243" s="1">
        <v>45497</v>
      </c>
      <c r="C243" s="1" t="str">
        <f>TEXT(tblSales[[#This Row],[Date]],"dd")</f>
        <v>24</v>
      </c>
      <c r="D243" s="1" t="str">
        <f>TEXT(tblSales[[#This Row],[Date]],"mmmm")</f>
        <v>July</v>
      </c>
      <c r="E243">
        <f>YEAR(tblSales[[#This Row],[Date]])</f>
        <v>2024</v>
      </c>
      <c r="F243">
        <v>103962</v>
      </c>
      <c r="G243">
        <v>200558</v>
      </c>
      <c r="H243" t="s">
        <v>36</v>
      </c>
      <c r="I243" t="s">
        <v>21</v>
      </c>
      <c r="J243">
        <v>4</v>
      </c>
      <c r="K243" s="2">
        <v>18.989999999999998</v>
      </c>
      <c r="L243" t="s">
        <v>18</v>
      </c>
      <c r="M243" t="s">
        <v>19</v>
      </c>
      <c r="N243" s="3" t="s">
        <v>19</v>
      </c>
      <c r="O243" s="2">
        <v>0</v>
      </c>
      <c r="P243" s="4">
        <f>tblSales[[#This Row],[Qty]]*tblSales[[#This Row],[Price]]-tblSales[[#This Row],[Coupon Amount]]</f>
        <v>75.959999999999994</v>
      </c>
    </row>
    <row r="244" spans="1:16" x14ac:dyDescent="0.35">
      <c r="A244">
        <v>201999</v>
      </c>
      <c r="B244" s="1">
        <v>45479</v>
      </c>
      <c r="C244" s="1" t="str">
        <f>TEXT(tblSales[[#This Row],[Date]],"dd")</f>
        <v>06</v>
      </c>
      <c r="D244" s="1" t="str">
        <f>TEXT(tblSales[[#This Row],[Date]],"mmmm")</f>
        <v>July</v>
      </c>
      <c r="E244">
        <f>YEAR(tblSales[[#This Row],[Date]])</f>
        <v>2024</v>
      </c>
      <c r="F244">
        <v>110941</v>
      </c>
      <c r="G244">
        <v>300185</v>
      </c>
      <c r="H244" t="s">
        <v>30</v>
      </c>
      <c r="I244" t="s">
        <v>17</v>
      </c>
      <c r="J244">
        <v>1</v>
      </c>
      <c r="K244" s="2">
        <v>29.99</v>
      </c>
      <c r="L244" t="s">
        <v>26</v>
      </c>
      <c r="M244" t="s">
        <v>27</v>
      </c>
      <c r="N244" s="3">
        <v>0.1</v>
      </c>
      <c r="O244" s="2">
        <v>2.9990000000000001</v>
      </c>
      <c r="P244" s="4">
        <f>tblSales[[#This Row],[Qty]]*tblSales[[#This Row],[Price]]-tblSales[[#This Row],[Coupon Amount]]</f>
        <v>26.991</v>
      </c>
    </row>
    <row r="245" spans="1:16" x14ac:dyDescent="0.35">
      <c r="A245">
        <v>202000</v>
      </c>
      <c r="B245" s="1">
        <v>45480</v>
      </c>
      <c r="C245" s="1" t="str">
        <f>TEXT(tblSales[[#This Row],[Date]],"dd")</f>
        <v>07</v>
      </c>
      <c r="D245" s="1" t="str">
        <f>TEXT(tblSales[[#This Row],[Date]],"mmmm")</f>
        <v>July</v>
      </c>
      <c r="E245">
        <f>YEAR(tblSales[[#This Row],[Date]])</f>
        <v>2024</v>
      </c>
      <c r="F245">
        <v>105602</v>
      </c>
      <c r="G245">
        <v>300185</v>
      </c>
      <c r="H245" t="s">
        <v>30</v>
      </c>
      <c r="I245" t="s">
        <v>17</v>
      </c>
      <c r="J245">
        <v>4</v>
      </c>
      <c r="K245" s="2">
        <v>29.99</v>
      </c>
      <c r="L245" t="s">
        <v>18</v>
      </c>
      <c r="M245" t="s">
        <v>19</v>
      </c>
      <c r="N245" s="3" t="s">
        <v>19</v>
      </c>
      <c r="O245" s="2">
        <v>0</v>
      </c>
      <c r="P245" s="4">
        <f>tblSales[[#This Row],[Qty]]*tblSales[[#This Row],[Price]]-tblSales[[#This Row],[Coupon Amount]]</f>
        <v>119.96</v>
      </c>
    </row>
    <row r="246" spans="1:16" x14ac:dyDescent="0.35">
      <c r="A246">
        <v>202000</v>
      </c>
      <c r="B246" s="1">
        <v>45480</v>
      </c>
      <c r="C246" s="1" t="str">
        <f>TEXT(tblSales[[#This Row],[Date]],"dd")</f>
        <v>07</v>
      </c>
      <c r="D246" s="1" t="str">
        <f>TEXT(tblSales[[#This Row],[Date]],"mmmm")</f>
        <v>July</v>
      </c>
      <c r="E246">
        <f>YEAR(tblSales[[#This Row],[Date]])</f>
        <v>2024</v>
      </c>
      <c r="F246">
        <v>105602</v>
      </c>
      <c r="G246">
        <v>100252</v>
      </c>
      <c r="H246" t="s">
        <v>28</v>
      </c>
      <c r="I246" t="s">
        <v>25</v>
      </c>
      <c r="J246">
        <v>1</v>
      </c>
      <c r="K246" s="2">
        <v>449</v>
      </c>
      <c r="L246" t="s">
        <v>18</v>
      </c>
      <c r="M246" t="s">
        <v>19</v>
      </c>
      <c r="N246" s="3" t="s">
        <v>19</v>
      </c>
      <c r="O246" s="2">
        <v>0</v>
      </c>
      <c r="P246" s="4">
        <f>tblSales[[#This Row],[Qty]]*tblSales[[#This Row],[Price]]-tblSales[[#This Row],[Coupon Amount]]</f>
        <v>449</v>
      </c>
    </row>
    <row r="247" spans="1:16" x14ac:dyDescent="0.35">
      <c r="A247">
        <v>202001</v>
      </c>
      <c r="B247" s="1">
        <v>45494</v>
      </c>
      <c r="C247" s="1" t="str">
        <f>TEXT(tblSales[[#This Row],[Date]],"dd")</f>
        <v>21</v>
      </c>
      <c r="D247" s="1" t="str">
        <f>TEXT(tblSales[[#This Row],[Date]],"mmmm")</f>
        <v>July</v>
      </c>
      <c r="E247">
        <f>YEAR(tblSales[[#This Row],[Date]])</f>
        <v>2024</v>
      </c>
      <c r="F247">
        <v>131405</v>
      </c>
      <c r="G247">
        <v>300185</v>
      </c>
      <c r="H247" t="s">
        <v>30</v>
      </c>
      <c r="I247" t="s">
        <v>17</v>
      </c>
      <c r="J247">
        <v>1</v>
      </c>
      <c r="K247" s="2">
        <v>29.99</v>
      </c>
      <c r="L247" t="s">
        <v>26</v>
      </c>
      <c r="M247" t="s">
        <v>27</v>
      </c>
      <c r="N247" s="3">
        <v>0.1</v>
      </c>
      <c r="O247" s="2">
        <v>2.9990000000000001</v>
      </c>
      <c r="P247" s="4">
        <f>tblSales[[#This Row],[Qty]]*tblSales[[#This Row],[Price]]-tblSales[[#This Row],[Coupon Amount]]</f>
        <v>26.991</v>
      </c>
    </row>
    <row r="248" spans="1:16" x14ac:dyDescent="0.35">
      <c r="A248">
        <v>202001</v>
      </c>
      <c r="B248" s="1">
        <v>45494</v>
      </c>
      <c r="C248" s="1" t="str">
        <f>TEXT(tblSales[[#This Row],[Date]],"dd")</f>
        <v>21</v>
      </c>
      <c r="D248" s="1" t="str">
        <f>TEXT(tblSales[[#This Row],[Date]],"mmmm")</f>
        <v>July</v>
      </c>
      <c r="E248">
        <f>YEAR(tblSales[[#This Row],[Date]])</f>
        <v>2024</v>
      </c>
      <c r="F248">
        <v>131405</v>
      </c>
      <c r="G248">
        <v>200559</v>
      </c>
      <c r="H248" t="s">
        <v>23</v>
      </c>
      <c r="I248" t="s">
        <v>21</v>
      </c>
      <c r="J248">
        <v>1</v>
      </c>
      <c r="K248" s="2">
        <v>59.99</v>
      </c>
      <c r="L248" t="s">
        <v>26</v>
      </c>
      <c r="M248" t="s">
        <v>27</v>
      </c>
      <c r="N248" s="3">
        <v>0.1</v>
      </c>
      <c r="O248" s="2">
        <v>5.9990000000000006</v>
      </c>
      <c r="P248" s="4">
        <f>tblSales[[#This Row],[Qty]]*tblSales[[#This Row],[Price]]-tblSales[[#This Row],[Coupon Amount]]</f>
        <v>53.991</v>
      </c>
    </row>
    <row r="249" spans="1:16" x14ac:dyDescent="0.35">
      <c r="A249">
        <v>202001</v>
      </c>
      <c r="B249" s="1">
        <v>45494</v>
      </c>
      <c r="C249" s="1" t="str">
        <f>TEXT(tblSales[[#This Row],[Date]],"dd")</f>
        <v>21</v>
      </c>
      <c r="D249" s="1" t="str">
        <f>TEXT(tblSales[[#This Row],[Date]],"mmmm")</f>
        <v>July</v>
      </c>
      <c r="E249">
        <f>YEAR(tblSales[[#This Row],[Date]])</f>
        <v>2024</v>
      </c>
      <c r="F249">
        <v>131405</v>
      </c>
      <c r="G249">
        <v>200553</v>
      </c>
      <c r="H249" t="s">
        <v>39</v>
      </c>
      <c r="I249" t="s">
        <v>21</v>
      </c>
      <c r="J249">
        <v>3</v>
      </c>
      <c r="K249" s="2">
        <v>29.99</v>
      </c>
      <c r="L249" t="s">
        <v>26</v>
      </c>
      <c r="M249" t="s">
        <v>27</v>
      </c>
      <c r="N249" s="3">
        <v>0.1</v>
      </c>
      <c r="O249" s="2">
        <v>8.9969999999999999</v>
      </c>
      <c r="P249" s="4">
        <f>tblSales[[#This Row],[Qty]]*tblSales[[#This Row],[Price]]-tblSales[[#This Row],[Coupon Amount]]</f>
        <v>80.972999999999999</v>
      </c>
    </row>
    <row r="250" spans="1:16" x14ac:dyDescent="0.35">
      <c r="A250">
        <v>202001</v>
      </c>
      <c r="B250" s="1">
        <v>45494</v>
      </c>
      <c r="C250" s="1" t="str">
        <f>TEXT(tblSales[[#This Row],[Date]],"dd")</f>
        <v>21</v>
      </c>
      <c r="D250" s="1" t="str">
        <f>TEXT(tblSales[[#This Row],[Date]],"mmmm")</f>
        <v>July</v>
      </c>
      <c r="E250">
        <f>YEAR(tblSales[[#This Row],[Date]])</f>
        <v>2024</v>
      </c>
      <c r="F250">
        <v>131405</v>
      </c>
      <c r="G250">
        <v>300185</v>
      </c>
      <c r="H250" t="s">
        <v>30</v>
      </c>
      <c r="I250" t="s">
        <v>17</v>
      </c>
      <c r="J250">
        <v>1</v>
      </c>
      <c r="K250" s="2">
        <v>29.99</v>
      </c>
      <c r="L250" t="s">
        <v>26</v>
      </c>
      <c r="M250" t="s">
        <v>27</v>
      </c>
      <c r="N250" s="3">
        <v>0.1</v>
      </c>
      <c r="O250" s="2">
        <v>2.9990000000000001</v>
      </c>
      <c r="P250" s="4">
        <f>tblSales[[#This Row],[Qty]]*tblSales[[#This Row],[Price]]-tblSales[[#This Row],[Coupon Amount]]</f>
        <v>26.991</v>
      </c>
    </row>
    <row r="251" spans="1:16" x14ac:dyDescent="0.35">
      <c r="A251">
        <v>202002</v>
      </c>
      <c r="B251" s="1">
        <v>45497</v>
      </c>
      <c r="C251" s="1" t="str">
        <f>TEXT(tblSales[[#This Row],[Date]],"dd")</f>
        <v>24</v>
      </c>
      <c r="D251" s="1" t="str">
        <f>TEXT(tblSales[[#This Row],[Date]],"mmmm")</f>
        <v>July</v>
      </c>
      <c r="E251">
        <f>YEAR(tblSales[[#This Row],[Date]])</f>
        <v>2024</v>
      </c>
      <c r="F251">
        <v>116404</v>
      </c>
      <c r="G251">
        <v>100253</v>
      </c>
      <c r="H251" t="s">
        <v>53</v>
      </c>
      <c r="I251" t="s">
        <v>25</v>
      </c>
      <c r="J251">
        <v>1</v>
      </c>
      <c r="K251" s="2">
        <v>279</v>
      </c>
      <c r="L251" t="s">
        <v>18</v>
      </c>
      <c r="M251" t="s">
        <v>19</v>
      </c>
      <c r="N251" s="3" t="s">
        <v>19</v>
      </c>
      <c r="O251" s="2">
        <v>0</v>
      </c>
      <c r="P251" s="4">
        <f>tblSales[[#This Row],[Qty]]*tblSales[[#This Row],[Price]]-tblSales[[#This Row],[Coupon Amount]]</f>
        <v>279</v>
      </c>
    </row>
    <row r="252" spans="1:16" x14ac:dyDescent="0.35">
      <c r="A252">
        <v>202003</v>
      </c>
      <c r="B252" s="1">
        <v>45475</v>
      </c>
      <c r="C252" s="1" t="str">
        <f>TEXT(tblSales[[#This Row],[Date]],"dd")</f>
        <v>02</v>
      </c>
      <c r="D252" s="1" t="str">
        <f>TEXT(tblSales[[#This Row],[Date]],"mmmm")</f>
        <v>July</v>
      </c>
      <c r="E252">
        <f>YEAR(tblSales[[#This Row],[Date]])</f>
        <v>2024</v>
      </c>
      <c r="F252">
        <v>131370</v>
      </c>
      <c r="G252">
        <v>200558</v>
      </c>
      <c r="H252" t="s">
        <v>36</v>
      </c>
      <c r="I252" t="s">
        <v>21</v>
      </c>
      <c r="J252">
        <v>1</v>
      </c>
      <c r="K252" s="2">
        <v>18.989999999999998</v>
      </c>
      <c r="L252" t="s">
        <v>18</v>
      </c>
      <c r="M252" t="s">
        <v>19</v>
      </c>
      <c r="N252" s="3" t="s">
        <v>19</v>
      </c>
      <c r="O252" s="2">
        <v>0</v>
      </c>
      <c r="P252" s="4">
        <f>tblSales[[#This Row],[Qty]]*tblSales[[#This Row],[Price]]-tblSales[[#This Row],[Coupon Amount]]</f>
        <v>18.989999999999998</v>
      </c>
    </row>
    <row r="253" spans="1:16" x14ac:dyDescent="0.35">
      <c r="A253">
        <v>202004</v>
      </c>
      <c r="B253" s="1">
        <v>45483</v>
      </c>
      <c r="C253" s="1" t="str">
        <f>TEXT(tblSales[[#This Row],[Date]],"dd")</f>
        <v>10</v>
      </c>
      <c r="D253" s="1" t="str">
        <f>TEXT(tblSales[[#This Row],[Date]],"mmmm")</f>
        <v>July</v>
      </c>
      <c r="E253">
        <f>YEAR(tblSales[[#This Row],[Date]])</f>
        <v>2024</v>
      </c>
      <c r="F253">
        <v>108698</v>
      </c>
      <c r="G253">
        <v>300191</v>
      </c>
      <c r="H253" t="s">
        <v>34</v>
      </c>
      <c r="I253" t="s">
        <v>17</v>
      </c>
      <c r="J253">
        <v>1</v>
      </c>
      <c r="K253" s="2">
        <v>21.99</v>
      </c>
      <c r="L253" t="s">
        <v>26</v>
      </c>
      <c r="M253" t="s">
        <v>27</v>
      </c>
      <c r="N253" s="3">
        <v>0.1</v>
      </c>
      <c r="O253" s="2">
        <v>2.1989999999999998</v>
      </c>
      <c r="P253" s="4">
        <f>tblSales[[#This Row],[Qty]]*tblSales[[#This Row],[Price]]-tblSales[[#This Row],[Coupon Amount]]</f>
        <v>19.790999999999997</v>
      </c>
    </row>
    <row r="254" spans="1:16" x14ac:dyDescent="0.35">
      <c r="A254">
        <v>202005</v>
      </c>
      <c r="B254" s="1">
        <v>45500</v>
      </c>
      <c r="C254" s="1" t="str">
        <f>TEXT(tblSales[[#This Row],[Date]],"dd")</f>
        <v>27</v>
      </c>
      <c r="D254" s="1" t="str">
        <f>TEXT(tblSales[[#This Row],[Date]],"mmmm")</f>
        <v>July</v>
      </c>
      <c r="E254">
        <f>YEAR(tblSales[[#This Row],[Date]])</f>
        <v>2024</v>
      </c>
      <c r="F254">
        <v>120115</v>
      </c>
      <c r="G254">
        <v>300190</v>
      </c>
      <c r="H254" t="s">
        <v>16</v>
      </c>
      <c r="I254" t="s">
        <v>17</v>
      </c>
      <c r="J254">
        <v>4</v>
      </c>
      <c r="K254" s="2">
        <v>35.99</v>
      </c>
      <c r="L254" t="s">
        <v>18</v>
      </c>
      <c r="M254" t="s">
        <v>19</v>
      </c>
      <c r="N254" s="3" t="s">
        <v>19</v>
      </c>
      <c r="O254" s="2">
        <v>0</v>
      </c>
      <c r="P254" s="4">
        <f>tblSales[[#This Row],[Qty]]*tblSales[[#This Row],[Price]]-tblSales[[#This Row],[Coupon Amount]]</f>
        <v>143.96</v>
      </c>
    </row>
    <row r="255" spans="1:16" x14ac:dyDescent="0.35">
      <c r="A255">
        <v>202005</v>
      </c>
      <c r="B255" s="1">
        <v>45500</v>
      </c>
      <c r="C255" s="1" t="str">
        <f>TEXT(tblSales[[#This Row],[Date]],"dd")</f>
        <v>27</v>
      </c>
      <c r="D255" s="1" t="str">
        <f>TEXT(tblSales[[#This Row],[Date]],"mmmm")</f>
        <v>July</v>
      </c>
      <c r="E255">
        <f>YEAR(tblSales[[#This Row],[Date]])</f>
        <v>2024</v>
      </c>
      <c r="F255">
        <v>120115</v>
      </c>
      <c r="G255">
        <v>200556</v>
      </c>
      <c r="H255" t="s">
        <v>22</v>
      </c>
      <c r="I255" t="s">
        <v>21</v>
      </c>
      <c r="J255">
        <v>4</v>
      </c>
      <c r="K255" s="2">
        <v>64.989999999999995</v>
      </c>
      <c r="L255" t="s">
        <v>18</v>
      </c>
      <c r="M255" t="s">
        <v>19</v>
      </c>
      <c r="N255" s="3" t="s">
        <v>19</v>
      </c>
      <c r="O255" s="2">
        <v>0</v>
      </c>
      <c r="P255" s="4">
        <f>tblSales[[#This Row],[Qty]]*tblSales[[#This Row],[Price]]-tblSales[[#This Row],[Coupon Amount]]</f>
        <v>259.95999999999998</v>
      </c>
    </row>
    <row r="256" spans="1:16" x14ac:dyDescent="0.35">
      <c r="A256">
        <v>202005</v>
      </c>
      <c r="B256" s="1">
        <v>45500</v>
      </c>
      <c r="C256" s="1" t="str">
        <f>TEXT(tblSales[[#This Row],[Date]],"dd")</f>
        <v>27</v>
      </c>
      <c r="D256" s="1" t="str">
        <f>TEXT(tblSales[[#This Row],[Date]],"mmmm")</f>
        <v>July</v>
      </c>
      <c r="E256">
        <f>YEAR(tblSales[[#This Row],[Date]])</f>
        <v>2024</v>
      </c>
      <c r="F256">
        <v>120115</v>
      </c>
      <c r="G256">
        <v>100252</v>
      </c>
      <c r="H256" t="s">
        <v>28</v>
      </c>
      <c r="I256" t="s">
        <v>25</v>
      </c>
      <c r="J256">
        <v>1</v>
      </c>
      <c r="K256" s="2">
        <v>449</v>
      </c>
      <c r="L256" t="s">
        <v>18</v>
      </c>
      <c r="M256" t="s">
        <v>19</v>
      </c>
      <c r="N256" s="3" t="s">
        <v>19</v>
      </c>
      <c r="O256" s="2">
        <v>0</v>
      </c>
      <c r="P256" s="4">
        <f>tblSales[[#This Row],[Qty]]*tblSales[[#This Row],[Price]]-tblSales[[#This Row],[Coupon Amount]]</f>
        <v>449</v>
      </c>
    </row>
    <row r="257" spans="1:16" x14ac:dyDescent="0.35">
      <c r="A257">
        <v>202005</v>
      </c>
      <c r="B257" s="1">
        <v>45500</v>
      </c>
      <c r="C257" s="1" t="str">
        <f>TEXT(tblSales[[#This Row],[Date]],"dd")</f>
        <v>27</v>
      </c>
      <c r="D257" s="1" t="str">
        <f>TEXT(tblSales[[#This Row],[Date]],"mmmm")</f>
        <v>July</v>
      </c>
      <c r="E257">
        <f>YEAR(tblSales[[#This Row],[Date]])</f>
        <v>2024</v>
      </c>
      <c r="F257">
        <v>120115</v>
      </c>
      <c r="G257">
        <v>300185</v>
      </c>
      <c r="H257" t="s">
        <v>30</v>
      </c>
      <c r="I257" t="s">
        <v>17</v>
      </c>
      <c r="J257">
        <v>1</v>
      </c>
      <c r="K257" s="2">
        <v>29.99</v>
      </c>
      <c r="L257" t="s">
        <v>18</v>
      </c>
      <c r="M257" t="s">
        <v>19</v>
      </c>
      <c r="N257" s="3" t="s">
        <v>19</v>
      </c>
      <c r="O257" s="2">
        <v>0</v>
      </c>
      <c r="P257" s="4">
        <f>tblSales[[#This Row],[Qty]]*tblSales[[#This Row],[Price]]-tblSales[[#This Row],[Coupon Amount]]</f>
        <v>29.99</v>
      </c>
    </row>
    <row r="258" spans="1:16" x14ac:dyDescent="0.35">
      <c r="A258">
        <v>202005</v>
      </c>
      <c r="B258" s="1">
        <v>45500</v>
      </c>
      <c r="C258" s="1" t="str">
        <f>TEXT(tblSales[[#This Row],[Date]],"dd")</f>
        <v>27</v>
      </c>
      <c r="D258" s="1" t="str">
        <f>TEXT(tblSales[[#This Row],[Date]],"mmmm")</f>
        <v>July</v>
      </c>
      <c r="E258">
        <f>YEAR(tblSales[[#This Row],[Date]])</f>
        <v>2024</v>
      </c>
      <c r="F258">
        <v>120115</v>
      </c>
      <c r="G258">
        <v>200556</v>
      </c>
      <c r="H258" t="s">
        <v>22</v>
      </c>
      <c r="I258" t="s">
        <v>21</v>
      </c>
      <c r="J258">
        <v>1</v>
      </c>
      <c r="K258" s="2">
        <v>64.989999999999995</v>
      </c>
      <c r="L258" t="s">
        <v>18</v>
      </c>
      <c r="M258" t="s">
        <v>19</v>
      </c>
      <c r="N258" s="3" t="s">
        <v>19</v>
      </c>
      <c r="O258" s="2">
        <v>0</v>
      </c>
      <c r="P258" s="4">
        <f>tblSales[[#This Row],[Qty]]*tblSales[[#This Row],[Price]]-tblSales[[#This Row],[Coupon Amount]]</f>
        <v>64.989999999999995</v>
      </c>
    </row>
    <row r="259" spans="1:16" x14ac:dyDescent="0.35">
      <c r="A259">
        <v>202005</v>
      </c>
      <c r="B259" s="1">
        <v>45500</v>
      </c>
      <c r="C259" s="1" t="str">
        <f>TEXT(tblSales[[#This Row],[Date]],"dd")</f>
        <v>27</v>
      </c>
      <c r="D259" s="1" t="str">
        <f>TEXT(tblSales[[#This Row],[Date]],"mmmm")</f>
        <v>July</v>
      </c>
      <c r="E259">
        <f>YEAR(tblSales[[#This Row],[Date]])</f>
        <v>2024</v>
      </c>
      <c r="F259">
        <v>120115</v>
      </c>
      <c r="G259">
        <v>100252</v>
      </c>
      <c r="H259" t="s">
        <v>28</v>
      </c>
      <c r="I259" t="s">
        <v>25</v>
      </c>
      <c r="J259">
        <v>1</v>
      </c>
      <c r="K259" s="2">
        <v>449</v>
      </c>
      <c r="L259" t="s">
        <v>18</v>
      </c>
      <c r="M259" t="s">
        <v>19</v>
      </c>
      <c r="N259" s="3" t="s">
        <v>19</v>
      </c>
      <c r="O259" s="2">
        <v>0</v>
      </c>
      <c r="P259" s="4">
        <f>tblSales[[#This Row],[Qty]]*tblSales[[#This Row],[Price]]-tblSales[[#This Row],[Coupon Amount]]</f>
        <v>449</v>
      </c>
    </row>
    <row r="260" spans="1:16" x14ac:dyDescent="0.35">
      <c r="A260">
        <v>202006</v>
      </c>
      <c r="B260" s="1">
        <v>45487</v>
      </c>
      <c r="C260" s="1" t="str">
        <f>TEXT(tblSales[[#This Row],[Date]],"dd")</f>
        <v>14</v>
      </c>
      <c r="D260" s="1" t="str">
        <f>TEXT(tblSales[[#This Row],[Date]],"mmmm")</f>
        <v>July</v>
      </c>
      <c r="E260">
        <f>YEAR(tblSales[[#This Row],[Date]])</f>
        <v>2024</v>
      </c>
      <c r="F260">
        <v>105684</v>
      </c>
      <c r="G260">
        <v>200555</v>
      </c>
      <c r="H260" t="s">
        <v>51</v>
      </c>
      <c r="I260" t="s">
        <v>21</v>
      </c>
      <c r="J260">
        <v>1</v>
      </c>
      <c r="K260" s="2">
        <v>39.99</v>
      </c>
      <c r="L260" t="s">
        <v>18</v>
      </c>
      <c r="M260" t="s">
        <v>19</v>
      </c>
      <c r="N260" s="3" t="s">
        <v>19</v>
      </c>
      <c r="O260" s="2">
        <v>0</v>
      </c>
      <c r="P260" s="4">
        <f>tblSales[[#This Row],[Qty]]*tblSales[[#This Row],[Price]]-tblSales[[#This Row],[Coupon Amount]]</f>
        <v>39.99</v>
      </c>
    </row>
    <row r="261" spans="1:16" x14ac:dyDescent="0.35">
      <c r="A261">
        <v>202006</v>
      </c>
      <c r="B261" s="1">
        <v>45487</v>
      </c>
      <c r="C261" s="1" t="str">
        <f>TEXT(tblSales[[#This Row],[Date]],"dd")</f>
        <v>14</v>
      </c>
      <c r="D261" s="1" t="str">
        <f>TEXT(tblSales[[#This Row],[Date]],"mmmm")</f>
        <v>July</v>
      </c>
      <c r="E261">
        <f>YEAR(tblSales[[#This Row],[Date]])</f>
        <v>2024</v>
      </c>
      <c r="F261">
        <v>105684</v>
      </c>
      <c r="G261">
        <v>200549</v>
      </c>
      <c r="H261" t="s">
        <v>20</v>
      </c>
      <c r="I261" t="s">
        <v>21</v>
      </c>
      <c r="J261">
        <v>4</v>
      </c>
      <c r="K261" s="2">
        <v>18.989999999999998</v>
      </c>
      <c r="L261" t="s">
        <v>18</v>
      </c>
      <c r="M261" t="s">
        <v>19</v>
      </c>
      <c r="N261" s="3" t="s">
        <v>19</v>
      </c>
      <c r="O261" s="2">
        <v>0</v>
      </c>
      <c r="P261" s="4">
        <f>tblSales[[#This Row],[Qty]]*tblSales[[#This Row],[Price]]-tblSales[[#This Row],[Coupon Amount]]</f>
        <v>75.959999999999994</v>
      </c>
    </row>
    <row r="262" spans="1:16" x14ac:dyDescent="0.35">
      <c r="A262">
        <v>202007</v>
      </c>
      <c r="B262" s="1">
        <v>45498</v>
      </c>
      <c r="C262" s="1" t="str">
        <f>TEXT(tblSales[[#This Row],[Date]],"dd")</f>
        <v>25</v>
      </c>
      <c r="D262" s="1" t="str">
        <f>TEXT(tblSales[[#This Row],[Date]],"mmmm")</f>
        <v>July</v>
      </c>
      <c r="E262">
        <f>YEAR(tblSales[[#This Row],[Date]])</f>
        <v>2024</v>
      </c>
      <c r="F262">
        <v>113820</v>
      </c>
      <c r="G262">
        <v>100250</v>
      </c>
      <c r="H262" t="s">
        <v>40</v>
      </c>
      <c r="I262" t="s">
        <v>25</v>
      </c>
      <c r="J262">
        <v>1</v>
      </c>
      <c r="K262" s="2">
        <v>189</v>
      </c>
      <c r="L262" t="s">
        <v>18</v>
      </c>
      <c r="M262" t="s">
        <v>19</v>
      </c>
      <c r="N262" s="3" t="s">
        <v>19</v>
      </c>
      <c r="O262" s="2">
        <v>0</v>
      </c>
      <c r="P262" s="4">
        <f>tblSales[[#This Row],[Qty]]*tblSales[[#This Row],[Price]]-tblSales[[#This Row],[Coupon Amount]]</f>
        <v>189</v>
      </c>
    </row>
    <row r="263" spans="1:16" x14ac:dyDescent="0.35">
      <c r="A263">
        <v>202008</v>
      </c>
      <c r="B263" s="1">
        <v>45488</v>
      </c>
      <c r="C263" s="1" t="str">
        <f>TEXT(tblSales[[#This Row],[Date]],"dd")</f>
        <v>15</v>
      </c>
      <c r="D263" s="1" t="str">
        <f>TEXT(tblSales[[#This Row],[Date]],"mmmm")</f>
        <v>July</v>
      </c>
      <c r="E263">
        <f>YEAR(tblSales[[#This Row],[Date]])</f>
        <v>2024</v>
      </c>
      <c r="F263">
        <v>124781</v>
      </c>
      <c r="G263">
        <v>200556</v>
      </c>
      <c r="H263" t="s">
        <v>22</v>
      </c>
      <c r="I263" t="s">
        <v>21</v>
      </c>
      <c r="J263">
        <v>1</v>
      </c>
      <c r="K263" s="2">
        <v>64.989999999999995</v>
      </c>
      <c r="L263" t="s">
        <v>18</v>
      </c>
      <c r="M263" t="s">
        <v>19</v>
      </c>
      <c r="N263" s="3" t="s">
        <v>19</v>
      </c>
      <c r="O263" s="2">
        <v>0</v>
      </c>
      <c r="P263" s="4">
        <f>tblSales[[#This Row],[Qty]]*tblSales[[#This Row],[Price]]-tblSales[[#This Row],[Coupon Amount]]</f>
        <v>64.989999999999995</v>
      </c>
    </row>
    <row r="264" spans="1:16" x14ac:dyDescent="0.35">
      <c r="A264">
        <v>202008</v>
      </c>
      <c r="B264" s="1">
        <v>45488</v>
      </c>
      <c r="C264" s="1" t="str">
        <f>TEXT(tblSales[[#This Row],[Date]],"dd")</f>
        <v>15</v>
      </c>
      <c r="D264" s="1" t="str">
        <f>TEXT(tblSales[[#This Row],[Date]],"mmmm")</f>
        <v>July</v>
      </c>
      <c r="E264">
        <f>YEAR(tblSales[[#This Row],[Date]])</f>
        <v>2024</v>
      </c>
      <c r="F264">
        <v>124781</v>
      </c>
      <c r="G264">
        <v>100252</v>
      </c>
      <c r="H264" t="s">
        <v>28</v>
      </c>
      <c r="I264" t="s">
        <v>25</v>
      </c>
      <c r="J264">
        <v>1</v>
      </c>
      <c r="K264" s="2">
        <v>449</v>
      </c>
      <c r="L264" t="s">
        <v>18</v>
      </c>
      <c r="M264" t="s">
        <v>19</v>
      </c>
      <c r="N264" s="3" t="s">
        <v>19</v>
      </c>
      <c r="O264" s="2">
        <v>0</v>
      </c>
      <c r="P264" s="4">
        <f>tblSales[[#This Row],[Qty]]*tblSales[[#This Row],[Price]]-tblSales[[#This Row],[Coupon Amount]]</f>
        <v>449</v>
      </c>
    </row>
    <row r="265" spans="1:16" x14ac:dyDescent="0.35">
      <c r="A265">
        <v>202008</v>
      </c>
      <c r="B265" s="1">
        <v>45488</v>
      </c>
      <c r="C265" s="1" t="str">
        <f>TEXT(tblSales[[#This Row],[Date]],"dd")</f>
        <v>15</v>
      </c>
      <c r="D265" s="1" t="str">
        <f>TEXT(tblSales[[#This Row],[Date]],"mmmm")</f>
        <v>July</v>
      </c>
      <c r="E265">
        <f>YEAR(tblSales[[#This Row],[Date]])</f>
        <v>2024</v>
      </c>
      <c r="F265">
        <v>124781</v>
      </c>
      <c r="G265">
        <v>100254</v>
      </c>
      <c r="H265" t="s">
        <v>32</v>
      </c>
      <c r="I265" t="s">
        <v>25</v>
      </c>
      <c r="J265">
        <v>1</v>
      </c>
      <c r="K265" s="2">
        <v>799</v>
      </c>
      <c r="L265" t="s">
        <v>18</v>
      </c>
      <c r="M265" t="s">
        <v>19</v>
      </c>
      <c r="N265" s="3" t="s">
        <v>19</v>
      </c>
      <c r="O265" s="2">
        <v>0</v>
      </c>
      <c r="P265" s="4">
        <f>tblSales[[#This Row],[Qty]]*tblSales[[#This Row],[Price]]-tblSales[[#This Row],[Coupon Amount]]</f>
        <v>799</v>
      </c>
    </row>
    <row r="266" spans="1:16" x14ac:dyDescent="0.35">
      <c r="A266">
        <v>202008</v>
      </c>
      <c r="B266" s="1">
        <v>45488</v>
      </c>
      <c r="C266" s="1" t="str">
        <f>TEXT(tblSales[[#This Row],[Date]],"dd")</f>
        <v>15</v>
      </c>
      <c r="D266" s="1" t="str">
        <f>TEXT(tblSales[[#This Row],[Date]],"mmmm")</f>
        <v>July</v>
      </c>
      <c r="E266">
        <f>YEAR(tblSales[[#This Row],[Date]])</f>
        <v>2024</v>
      </c>
      <c r="F266">
        <v>124781</v>
      </c>
      <c r="G266">
        <v>100255</v>
      </c>
      <c r="H266" t="s">
        <v>46</v>
      </c>
      <c r="I266" t="s">
        <v>25</v>
      </c>
      <c r="J266">
        <v>1</v>
      </c>
      <c r="K266" s="2">
        <v>1299</v>
      </c>
      <c r="L266" t="s">
        <v>18</v>
      </c>
      <c r="M266" t="s">
        <v>19</v>
      </c>
      <c r="N266" s="3" t="s">
        <v>19</v>
      </c>
      <c r="O266" s="2">
        <v>0</v>
      </c>
      <c r="P266" s="4">
        <f>tblSales[[#This Row],[Qty]]*tblSales[[#This Row],[Price]]-tblSales[[#This Row],[Coupon Amount]]</f>
        <v>1299</v>
      </c>
    </row>
    <row r="267" spans="1:16" x14ac:dyDescent="0.35">
      <c r="A267">
        <v>202009</v>
      </c>
      <c r="B267" s="1">
        <v>45478</v>
      </c>
      <c r="C267" s="1" t="str">
        <f>TEXT(tblSales[[#This Row],[Date]],"dd")</f>
        <v>05</v>
      </c>
      <c r="D267" s="1" t="str">
        <f>TEXT(tblSales[[#This Row],[Date]],"mmmm")</f>
        <v>July</v>
      </c>
      <c r="E267">
        <f>YEAR(tblSales[[#This Row],[Date]])</f>
        <v>2024</v>
      </c>
      <c r="F267">
        <v>121178</v>
      </c>
      <c r="G267">
        <v>200559</v>
      </c>
      <c r="H267" t="s">
        <v>23</v>
      </c>
      <c r="I267" t="s">
        <v>21</v>
      </c>
      <c r="J267">
        <v>5</v>
      </c>
      <c r="K267" s="2">
        <v>59.99</v>
      </c>
      <c r="L267" t="s">
        <v>18</v>
      </c>
      <c r="M267" t="s">
        <v>19</v>
      </c>
      <c r="N267" s="3" t="s">
        <v>19</v>
      </c>
      <c r="O267" s="2">
        <v>0</v>
      </c>
      <c r="P267" s="4">
        <f>tblSales[[#This Row],[Qty]]*tblSales[[#This Row],[Price]]-tblSales[[#This Row],[Coupon Amount]]</f>
        <v>299.95</v>
      </c>
    </row>
    <row r="268" spans="1:16" x14ac:dyDescent="0.35">
      <c r="A268">
        <v>202009</v>
      </c>
      <c r="B268" s="1">
        <v>45478</v>
      </c>
      <c r="C268" s="1" t="str">
        <f>TEXT(tblSales[[#This Row],[Date]],"dd")</f>
        <v>05</v>
      </c>
      <c r="D268" s="1" t="str">
        <f>TEXT(tblSales[[#This Row],[Date]],"mmmm")</f>
        <v>July</v>
      </c>
      <c r="E268">
        <f>YEAR(tblSales[[#This Row],[Date]])</f>
        <v>2024</v>
      </c>
      <c r="F268">
        <v>121178</v>
      </c>
      <c r="G268">
        <v>100252</v>
      </c>
      <c r="H268" t="s">
        <v>28</v>
      </c>
      <c r="I268" t="s">
        <v>25</v>
      </c>
      <c r="J268">
        <v>1</v>
      </c>
      <c r="K268" s="2">
        <v>449</v>
      </c>
      <c r="L268" t="s">
        <v>18</v>
      </c>
      <c r="M268" t="s">
        <v>19</v>
      </c>
      <c r="N268" s="3" t="s">
        <v>19</v>
      </c>
      <c r="O268" s="2">
        <v>0</v>
      </c>
      <c r="P268" s="4">
        <f>tblSales[[#This Row],[Qty]]*tblSales[[#This Row],[Price]]-tblSales[[#This Row],[Coupon Amount]]</f>
        <v>449</v>
      </c>
    </row>
    <row r="269" spans="1:16" x14ac:dyDescent="0.35">
      <c r="A269">
        <v>202009</v>
      </c>
      <c r="B269" s="1">
        <v>45478</v>
      </c>
      <c r="C269" s="1" t="str">
        <f>TEXT(tblSales[[#This Row],[Date]],"dd")</f>
        <v>05</v>
      </c>
      <c r="D269" s="1" t="str">
        <f>TEXT(tblSales[[#This Row],[Date]],"mmmm")</f>
        <v>July</v>
      </c>
      <c r="E269">
        <f>YEAR(tblSales[[#This Row],[Date]])</f>
        <v>2024</v>
      </c>
      <c r="F269">
        <v>121178</v>
      </c>
      <c r="G269">
        <v>300185</v>
      </c>
      <c r="H269" t="s">
        <v>30</v>
      </c>
      <c r="I269" t="s">
        <v>17</v>
      </c>
      <c r="J269">
        <v>1</v>
      </c>
      <c r="K269" s="2">
        <v>29.99</v>
      </c>
      <c r="L269" t="s">
        <v>18</v>
      </c>
      <c r="M269" t="s">
        <v>19</v>
      </c>
      <c r="N269" s="3" t="s">
        <v>19</v>
      </c>
      <c r="O269" s="2">
        <v>0</v>
      </c>
      <c r="P269" s="4">
        <f>tblSales[[#This Row],[Qty]]*tblSales[[#This Row],[Price]]-tblSales[[#This Row],[Coupon Amount]]</f>
        <v>29.99</v>
      </c>
    </row>
    <row r="270" spans="1:16" x14ac:dyDescent="0.35">
      <c r="A270">
        <v>202009</v>
      </c>
      <c r="B270" s="1">
        <v>45478</v>
      </c>
      <c r="C270" s="1" t="str">
        <f>TEXT(tblSales[[#This Row],[Date]],"dd")</f>
        <v>05</v>
      </c>
      <c r="D270" s="1" t="str">
        <f>TEXT(tblSales[[#This Row],[Date]],"mmmm")</f>
        <v>July</v>
      </c>
      <c r="E270">
        <f>YEAR(tblSales[[#This Row],[Date]])</f>
        <v>2024</v>
      </c>
      <c r="F270">
        <v>121178</v>
      </c>
      <c r="G270">
        <v>200559</v>
      </c>
      <c r="H270" t="s">
        <v>23</v>
      </c>
      <c r="I270" t="s">
        <v>21</v>
      </c>
      <c r="J270">
        <v>1</v>
      </c>
      <c r="K270" s="2">
        <v>59.99</v>
      </c>
      <c r="L270" t="s">
        <v>18</v>
      </c>
      <c r="M270" t="s">
        <v>19</v>
      </c>
      <c r="N270" s="3" t="s">
        <v>19</v>
      </c>
      <c r="O270" s="2">
        <v>0</v>
      </c>
      <c r="P270" s="4">
        <f>tblSales[[#This Row],[Qty]]*tblSales[[#This Row],[Price]]-tblSales[[#This Row],[Coupon Amount]]</f>
        <v>59.99</v>
      </c>
    </row>
    <row r="271" spans="1:16" x14ac:dyDescent="0.35">
      <c r="A271">
        <v>202009</v>
      </c>
      <c r="B271" s="1">
        <v>45478</v>
      </c>
      <c r="C271" s="1" t="str">
        <f>TEXT(tblSales[[#This Row],[Date]],"dd")</f>
        <v>05</v>
      </c>
      <c r="D271" s="1" t="str">
        <f>TEXT(tblSales[[#This Row],[Date]],"mmmm")</f>
        <v>July</v>
      </c>
      <c r="E271">
        <f>YEAR(tblSales[[#This Row],[Date]])</f>
        <v>2024</v>
      </c>
      <c r="F271">
        <v>121178</v>
      </c>
      <c r="G271">
        <v>200549</v>
      </c>
      <c r="H271" t="s">
        <v>20</v>
      </c>
      <c r="I271" t="s">
        <v>21</v>
      </c>
      <c r="J271">
        <v>3</v>
      </c>
      <c r="K271" s="2">
        <v>18.989999999999998</v>
      </c>
      <c r="L271" t="s">
        <v>18</v>
      </c>
      <c r="M271" t="s">
        <v>19</v>
      </c>
      <c r="N271" s="3" t="s">
        <v>19</v>
      </c>
      <c r="O271" s="2">
        <v>0</v>
      </c>
      <c r="P271" s="4">
        <f>tblSales[[#This Row],[Qty]]*tblSales[[#This Row],[Price]]-tblSales[[#This Row],[Coupon Amount]]</f>
        <v>56.97</v>
      </c>
    </row>
    <row r="272" spans="1:16" x14ac:dyDescent="0.35">
      <c r="A272">
        <v>202010</v>
      </c>
      <c r="B272" s="1">
        <v>45487</v>
      </c>
      <c r="C272" s="1" t="str">
        <f>TEXT(tblSales[[#This Row],[Date]],"dd")</f>
        <v>14</v>
      </c>
      <c r="D272" s="1" t="str">
        <f>TEXT(tblSales[[#This Row],[Date]],"mmmm")</f>
        <v>July</v>
      </c>
      <c r="E272">
        <f>YEAR(tblSales[[#This Row],[Date]])</f>
        <v>2024</v>
      </c>
      <c r="F272">
        <v>113848</v>
      </c>
      <c r="G272">
        <v>200548</v>
      </c>
      <c r="H272" t="s">
        <v>45</v>
      </c>
      <c r="I272" t="s">
        <v>21</v>
      </c>
      <c r="J272">
        <v>1</v>
      </c>
      <c r="K272" s="2">
        <v>29.99</v>
      </c>
      <c r="L272" t="s">
        <v>18</v>
      </c>
      <c r="M272" t="s">
        <v>19</v>
      </c>
      <c r="N272" s="3" t="s">
        <v>19</v>
      </c>
      <c r="O272" s="2">
        <v>0</v>
      </c>
      <c r="P272" s="4">
        <f>tblSales[[#This Row],[Qty]]*tblSales[[#This Row],[Price]]-tblSales[[#This Row],[Coupon Amount]]</f>
        <v>29.99</v>
      </c>
    </row>
    <row r="273" spans="1:16" x14ac:dyDescent="0.35">
      <c r="A273">
        <v>202011</v>
      </c>
      <c r="B273" s="1">
        <v>45503</v>
      </c>
      <c r="C273" s="1" t="str">
        <f>TEXT(tblSales[[#This Row],[Date]],"dd")</f>
        <v>30</v>
      </c>
      <c r="D273" s="1" t="str">
        <f>TEXT(tblSales[[#This Row],[Date]],"mmmm")</f>
        <v>July</v>
      </c>
      <c r="E273">
        <f>YEAR(tblSales[[#This Row],[Date]])</f>
        <v>2024</v>
      </c>
      <c r="F273">
        <v>118499</v>
      </c>
      <c r="G273">
        <v>200549</v>
      </c>
      <c r="H273" t="s">
        <v>20</v>
      </c>
      <c r="I273" t="s">
        <v>21</v>
      </c>
      <c r="J273">
        <v>1</v>
      </c>
      <c r="K273" s="2">
        <v>18.989999999999998</v>
      </c>
      <c r="L273" t="s">
        <v>18</v>
      </c>
      <c r="M273" t="s">
        <v>19</v>
      </c>
      <c r="N273" s="3" t="s">
        <v>19</v>
      </c>
      <c r="O273" s="2">
        <v>0</v>
      </c>
      <c r="P273" s="4">
        <f>tblSales[[#This Row],[Qty]]*tblSales[[#This Row],[Price]]-tblSales[[#This Row],[Coupon Amount]]</f>
        <v>18.989999999999998</v>
      </c>
    </row>
    <row r="274" spans="1:16" x14ac:dyDescent="0.35">
      <c r="A274">
        <v>202011</v>
      </c>
      <c r="B274" s="1">
        <v>45503</v>
      </c>
      <c r="C274" s="1" t="str">
        <f>TEXT(tblSales[[#This Row],[Date]],"dd")</f>
        <v>30</v>
      </c>
      <c r="D274" s="1" t="str">
        <f>TEXT(tblSales[[#This Row],[Date]],"mmmm")</f>
        <v>July</v>
      </c>
      <c r="E274">
        <f>YEAR(tblSales[[#This Row],[Date]])</f>
        <v>2024</v>
      </c>
      <c r="F274">
        <v>118499</v>
      </c>
      <c r="G274">
        <v>100256</v>
      </c>
      <c r="H274" t="s">
        <v>42</v>
      </c>
      <c r="I274" t="s">
        <v>25</v>
      </c>
      <c r="J274">
        <v>3</v>
      </c>
      <c r="K274" s="2">
        <v>1499</v>
      </c>
      <c r="L274" t="s">
        <v>18</v>
      </c>
      <c r="M274" t="s">
        <v>19</v>
      </c>
      <c r="N274" s="3" t="s">
        <v>19</v>
      </c>
      <c r="O274" s="2">
        <v>0</v>
      </c>
      <c r="P274" s="4">
        <f>tblSales[[#This Row],[Qty]]*tblSales[[#This Row],[Price]]-tblSales[[#This Row],[Coupon Amount]]</f>
        <v>4497</v>
      </c>
    </row>
    <row r="275" spans="1:16" x14ac:dyDescent="0.35">
      <c r="A275">
        <v>202011</v>
      </c>
      <c r="B275" s="1">
        <v>45503</v>
      </c>
      <c r="C275" s="1" t="str">
        <f>TEXT(tblSales[[#This Row],[Date]],"dd")</f>
        <v>30</v>
      </c>
      <c r="D275" s="1" t="str">
        <f>TEXT(tblSales[[#This Row],[Date]],"mmmm")</f>
        <v>July</v>
      </c>
      <c r="E275">
        <f>YEAR(tblSales[[#This Row],[Date]])</f>
        <v>2024</v>
      </c>
      <c r="F275">
        <v>118499</v>
      </c>
      <c r="G275">
        <v>200559</v>
      </c>
      <c r="H275" t="s">
        <v>23</v>
      </c>
      <c r="I275" t="s">
        <v>21</v>
      </c>
      <c r="J275">
        <v>3</v>
      </c>
      <c r="K275" s="2">
        <v>59.99</v>
      </c>
      <c r="L275" t="s">
        <v>18</v>
      </c>
      <c r="M275" t="s">
        <v>19</v>
      </c>
      <c r="N275" s="3" t="s">
        <v>19</v>
      </c>
      <c r="O275" s="2">
        <v>0</v>
      </c>
      <c r="P275" s="4">
        <f>tblSales[[#This Row],[Qty]]*tblSales[[#This Row],[Price]]-tblSales[[#This Row],[Coupon Amount]]</f>
        <v>179.97</v>
      </c>
    </row>
    <row r="276" spans="1:16" x14ac:dyDescent="0.35">
      <c r="A276">
        <v>202011</v>
      </c>
      <c r="B276" s="1">
        <v>45503</v>
      </c>
      <c r="C276" s="1" t="str">
        <f>TEXT(tblSales[[#This Row],[Date]],"dd")</f>
        <v>30</v>
      </c>
      <c r="D276" s="1" t="str">
        <f>TEXT(tblSales[[#This Row],[Date]],"mmmm")</f>
        <v>July</v>
      </c>
      <c r="E276">
        <f>YEAR(tblSales[[#This Row],[Date]])</f>
        <v>2024</v>
      </c>
      <c r="F276">
        <v>118499</v>
      </c>
      <c r="G276">
        <v>300191</v>
      </c>
      <c r="H276" t="s">
        <v>34</v>
      </c>
      <c r="I276" t="s">
        <v>17</v>
      </c>
      <c r="J276">
        <v>2</v>
      </c>
      <c r="K276" s="2">
        <v>21.99</v>
      </c>
      <c r="L276" t="s">
        <v>18</v>
      </c>
      <c r="M276" t="s">
        <v>19</v>
      </c>
      <c r="N276" s="3" t="s">
        <v>19</v>
      </c>
      <c r="O276" s="2">
        <v>0</v>
      </c>
      <c r="P276" s="4">
        <f>tblSales[[#This Row],[Qty]]*tblSales[[#This Row],[Price]]-tblSales[[#This Row],[Coupon Amount]]</f>
        <v>43.98</v>
      </c>
    </row>
    <row r="277" spans="1:16" x14ac:dyDescent="0.35">
      <c r="A277">
        <v>202011</v>
      </c>
      <c r="B277" s="1">
        <v>45503</v>
      </c>
      <c r="C277" s="1" t="str">
        <f>TEXT(tblSales[[#This Row],[Date]],"dd")</f>
        <v>30</v>
      </c>
      <c r="D277" s="1" t="str">
        <f>TEXT(tblSales[[#This Row],[Date]],"mmmm")</f>
        <v>July</v>
      </c>
      <c r="E277">
        <f>YEAR(tblSales[[#This Row],[Date]])</f>
        <v>2024</v>
      </c>
      <c r="F277">
        <v>118499</v>
      </c>
      <c r="G277">
        <v>300185</v>
      </c>
      <c r="H277" t="s">
        <v>30</v>
      </c>
      <c r="I277" t="s">
        <v>17</v>
      </c>
      <c r="J277">
        <v>1</v>
      </c>
      <c r="K277" s="2">
        <v>29.99</v>
      </c>
      <c r="L277" t="s">
        <v>18</v>
      </c>
      <c r="M277" t="s">
        <v>19</v>
      </c>
      <c r="N277" s="3" t="s">
        <v>19</v>
      </c>
      <c r="O277" s="2">
        <v>0</v>
      </c>
      <c r="P277" s="4">
        <f>tblSales[[#This Row],[Qty]]*tblSales[[#This Row],[Price]]-tblSales[[#This Row],[Coupon Amount]]</f>
        <v>29.99</v>
      </c>
    </row>
    <row r="278" spans="1:16" x14ac:dyDescent="0.35">
      <c r="A278">
        <v>202012</v>
      </c>
      <c r="B278" s="1">
        <v>45502</v>
      </c>
      <c r="C278" s="1" t="str">
        <f>TEXT(tblSales[[#This Row],[Date]],"dd")</f>
        <v>29</v>
      </c>
      <c r="D278" s="1" t="str">
        <f>TEXT(tblSales[[#This Row],[Date]],"mmmm")</f>
        <v>July</v>
      </c>
      <c r="E278">
        <f>YEAR(tblSales[[#This Row],[Date]])</f>
        <v>2024</v>
      </c>
      <c r="F278">
        <v>110200</v>
      </c>
      <c r="G278">
        <v>100252</v>
      </c>
      <c r="H278" t="s">
        <v>28</v>
      </c>
      <c r="I278" t="s">
        <v>25</v>
      </c>
      <c r="J278">
        <v>2</v>
      </c>
      <c r="K278" s="2">
        <v>449</v>
      </c>
      <c r="L278" t="s">
        <v>18</v>
      </c>
      <c r="M278" t="s">
        <v>19</v>
      </c>
      <c r="N278" s="3" t="s">
        <v>19</v>
      </c>
      <c r="O278" s="2">
        <v>0</v>
      </c>
      <c r="P278" s="4">
        <f>tblSales[[#This Row],[Qty]]*tblSales[[#This Row],[Price]]-tblSales[[#This Row],[Coupon Amount]]</f>
        <v>898</v>
      </c>
    </row>
    <row r="279" spans="1:16" x14ac:dyDescent="0.35">
      <c r="A279">
        <v>202013</v>
      </c>
      <c r="B279" s="1">
        <v>45479</v>
      </c>
      <c r="C279" s="1" t="str">
        <f>TEXT(tblSales[[#This Row],[Date]],"dd")</f>
        <v>06</v>
      </c>
      <c r="D279" s="1" t="str">
        <f>TEXT(tblSales[[#This Row],[Date]],"mmmm")</f>
        <v>July</v>
      </c>
      <c r="E279">
        <f>YEAR(tblSales[[#This Row],[Date]])</f>
        <v>2024</v>
      </c>
      <c r="F279">
        <v>110999</v>
      </c>
      <c r="G279">
        <v>200549</v>
      </c>
      <c r="H279" t="s">
        <v>20</v>
      </c>
      <c r="I279" t="s">
        <v>21</v>
      </c>
      <c r="J279">
        <v>1</v>
      </c>
      <c r="K279" s="2">
        <v>18.989999999999998</v>
      </c>
      <c r="L279" t="s">
        <v>18</v>
      </c>
      <c r="M279" t="s">
        <v>19</v>
      </c>
      <c r="N279" s="3" t="s">
        <v>19</v>
      </c>
      <c r="O279" s="2">
        <v>0</v>
      </c>
      <c r="P279" s="4">
        <f>tblSales[[#This Row],[Qty]]*tblSales[[#This Row],[Price]]-tblSales[[#This Row],[Coupon Amount]]</f>
        <v>18.989999999999998</v>
      </c>
    </row>
    <row r="280" spans="1:16" x14ac:dyDescent="0.35">
      <c r="A280">
        <v>202013</v>
      </c>
      <c r="B280" s="1">
        <v>45479</v>
      </c>
      <c r="C280" s="1" t="str">
        <f>TEXT(tblSales[[#This Row],[Date]],"dd")</f>
        <v>06</v>
      </c>
      <c r="D280" s="1" t="str">
        <f>TEXT(tblSales[[#This Row],[Date]],"mmmm")</f>
        <v>July</v>
      </c>
      <c r="E280">
        <f>YEAR(tblSales[[#This Row],[Date]])</f>
        <v>2024</v>
      </c>
      <c r="F280">
        <v>110999</v>
      </c>
      <c r="G280">
        <v>200556</v>
      </c>
      <c r="H280" t="s">
        <v>22</v>
      </c>
      <c r="I280" t="s">
        <v>21</v>
      </c>
      <c r="J280">
        <v>4</v>
      </c>
      <c r="K280" s="2">
        <v>64.989999999999995</v>
      </c>
      <c r="L280" t="s">
        <v>18</v>
      </c>
      <c r="M280" t="s">
        <v>19</v>
      </c>
      <c r="N280" s="3" t="s">
        <v>19</v>
      </c>
      <c r="O280" s="2">
        <v>0</v>
      </c>
      <c r="P280" s="4">
        <f>tblSales[[#This Row],[Qty]]*tblSales[[#This Row],[Price]]-tblSales[[#This Row],[Coupon Amount]]</f>
        <v>259.95999999999998</v>
      </c>
    </row>
    <row r="281" spans="1:16" x14ac:dyDescent="0.35">
      <c r="A281">
        <v>202013</v>
      </c>
      <c r="B281" s="1">
        <v>45479</v>
      </c>
      <c r="C281" s="1" t="str">
        <f>TEXT(tblSales[[#This Row],[Date]],"dd")</f>
        <v>06</v>
      </c>
      <c r="D281" s="1" t="str">
        <f>TEXT(tblSales[[#This Row],[Date]],"mmmm")</f>
        <v>July</v>
      </c>
      <c r="E281">
        <f>YEAR(tblSales[[#This Row],[Date]])</f>
        <v>2024</v>
      </c>
      <c r="F281">
        <v>110999</v>
      </c>
      <c r="G281">
        <v>200549</v>
      </c>
      <c r="H281" t="s">
        <v>20</v>
      </c>
      <c r="I281" t="s">
        <v>21</v>
      </c>
      <c r="J281">
        <v>2</v>
      </c>
      <c r="K281" s="2">
        <v>18.989999999999998</v>
      </c>
      <c r="L281" t="s">
        <v>18</v>
      </c>
      <c r="M281" t="s">
        <v>19</v>
      </c>
      <c r="N281" s="3" t="s">
        <v>19</v>
      </c>
      <c r="O281" s="2">
        <v>0</v>
      </c>
      <c r="P281" s="4">
        <f>tblSales[[#This Row],[Qty]]*tblSales[[#This Row],[Price]]-tblSales[[#This Row],[Coupon Amount]]</f>
        <v>37.979999999999997</v>
      </c>
    </row>
    <row r="282" spans="1:16" x14ac:dyDescent="0.35">
      <c r="A282">
        <v>202013</v>
      </c>
      <c r="B282" s="1">
        <v>45479</v>
      </c>
      <c r="C282" s="1" t="str">
        <f>TEXT(tblSales[[#This Row],[Date]],"dd")</f>
        <v>06</v>
      </c>
      <c r="D282" s="1" t="str">
        <f>TEXT(tblSales[[#This Row],[Date]],"mmmm")</f>
        <v>July</v>
      </c>
      <c r="E282">
        <f>YEAR(tblSales[[#This Row],[Date]])</f>
        <v>2024</v>
      </c>
      <c r="F282">
        <v>110999</v>
      </c>
      <c r="G282">
        <v>200559</v>
      </c>
      <c r="H282" t="s">
        <v>23</v>
      </c>
      <c r="I282" t="s">
        <v>21</v>
      </c>
      <c r="J282">
        <v>1</v>
      </c>
      <c r="K282" s="2">
        <v>59.99</v>
      </c>
      <c r="L282" t="s">
        <v>18</v>
      </c>
      <c r="M282" t="s">
        <v>19</v>
      </c>
      <c r="N282" s="3" t="s">
        <v>19</v>
      </c>
      <c r="O282" s="2">
        <v>0</v>
      </c>
      <c r="P282" s="4">
        <f>tblSales[[#This Row],[Qty]]*tblSales[[#This Row],[Price]]-tblSales[[#This Row],[Coupon Amount]]</f>
        <v>59.99</v>
      </c>
    </row>
    <row r="283" spans="1:16" x14ac:dyDescent="0.35">
      <c r="A283">
        <v>202014</v>
      </c>
      <c r="B283" s="1">
        <v>45476</v>
      </c>
      <c r="C283" s="1" t="str">
        <f>TEXT(tblSales[[#This Row],[Date]],"dd")</f>
        <v>03</v>
      </c>
      <c r="D283" s="1" t="str">
        <f>TEXT(tblSales[[#This Row],[Date]],"mmmm")</f>
        <v>July</v>
      </c>
      <c r="E283">
        <f>YEAR(tblSales[[#This Row],[Date]])</f>
        <v>2024</v>
      </c>
      <c r="F283">
        <v>113319</v>
      </c>
      <c r="G283">
        <v>200557</v>
      </c>
      <c r="H283" t="s">
        <v>37</v>
      </c>
      <c r="I283" t="s">
        <v>21</v>
      </c>
      <c r="J283">
        <v>1</v>
      </c>
      <c r="K283" s="2">
        <v>129.99</v>
      </c>
      <c r="L283" t="s">
        <v>18</v>
      </c>
      <c r="M283" t="s">
        <v>19</v>
      </c>
      <c r="N283" s="3" t="s">
        <v>19</v>
      </c>
      <c r="O283" s="2">
        <v>0</v>
      </c>
      <c r="P283" s="4">
        <f>tblSales[[#This Row],[Qty]]*tblSales[[#This Row],[Price]]-tblSales[[#This Row],[Coupon Amount]]</f>
        <v>129.99</v>
      </c>
    </row>
    <row r="284" spans="1:16" x14ac:dyDescent="0.35">
      <c r="A284">
        <v>202014</v>
      </c>
      <c r="B284" s="1">
        <v>45476</v>
      </c>
      <c r="C284" s="1" t="str">
        <f>TEXT(tblSales[[#This Row],[Date]],"dd")</f>
        <v>03</v>
      </c>
      <c r="D284" s="1" t="str">
        <f>TEXT(tblSales[[#This Row],[Date]],"mmmm")</f>
        <v>July</v>
      </c>
      <c r="E284">
        <f>YEAR(tblSales[[#This Row],[Date]])</f>
        <v>2024</v>
      </c>
      <c r="F284">
        <v>113319</v>
      </c>
      <c r="G284">
        <v>100250</v>
      </c>
      <c r="H284" t="s">
        <v>40</v>
      </c>
      <c r="I284" t="s">
        <v>25</v>
      </c>
      <c r="J284">
        <v>2</v>
      </c>
      <c r="K284" s="2">
        <v>189</v>
      </c>
      <c r="L284" t="s">
        <v>18</v>
      </c>
      <c r="M284" t="s">
        <v>19</v>
      </c>
      <c r="N284" s="3" t="s">
        <v>19</v>
      </c>
      <c r="O284" s="2">
        <v>0</v>
      </c>
      <c r="P284" s="4">
        <f>tblSales[[#This Row],[Qty]]*tblSales[[#This Row],[Price]]-tblSales[[#This Row],[Coupon Amount]]</f>
        <v>378</v>
      </c>
    </row>
    <row r="285" spans="1:16" x14ac:dyDescent="0.35">
      <c r="A285">
        <v>202014</v>
      </c>
      <c r="B285" s="1">
        <v>45476</v>
      </c>
      <c r="C285" s="1" t="str">
        <f>TEXT(tblSales[[#This Row],[Date]],"dd")</f>
        <v>03</v>
      </c>
      <c r="D285" s="1" t="str">
        <f>TEXT(tblSales[[#This Row],[Date]],"mmmm")</f>
        <v>July</v>
      </c>
      <c r="E285">
        <f>YEAR(tblSales[[#This Row],[Date]])</f>
        <v>2024</v>
      </c>
      <c r="F285">
        <v>113319</v>
      </c>
      <c r="G285">
        <v>200556</v>
      </c>
      <c r="H285" t="s">
        <v>22</v>
      </c>
      <c r="I285" t="s">
        <v>21</v>
      </c>
      <c r="J285">
        <v>3</v>
      </c>
      <c r="K285" s="2">
        <v>64.989999999999995</v>
      </c>
      <c r="L285" t="s">
        <v>18</v>
      </c>
      <c r="M285" t="s">
        <v>19</v>
      </c>
      <c r="N285" s="3" t="s">
        <v>19</v>
      </c>
      <c r="O285" s="2">
        <v>0</v>
      </c>
      <c r="P285" s="4">
        <f>tblSales[[#This Row],[Qty]]*tblSales[[#This Row],[Price]]-tblSales[[#This Row],[Coupon Amount]]</f>
        <v>194.96999999999997</v>
      </c>
    </row>
    <row r="286" spans="1:16" x14ac:dyDescent="0.35">
      <c r="A286">
        <v>202015</v>
      </c>
      <c r="B286" s="1">
        <v>45490</v>
      </c>
      <c r="C286" s="1" t="str">
        <f>TEXT(tblSales[[#This Row],[Date]],"dd")</f>
        <v>17</v>
      </c>
      <c r="D286" s="1" t="str">
        <f>TEXT(tblSales[[#This Row],[Date]],"mmmm")</f>
        <v>July</v>
      </c>
      <c r="E286">
        <f>YEAR(tblSales[[#This Row],[Date]])</f>
        <v>2024</v>
      </c>
      <c r="F286">
        <v>115740</v>
      </c>
      <c r="G286">
        <v>200548</v>
      </c>
      <c r="H286" t="s">
        <v>45</v>
      </c>
      <c r="I286" t="s">
        <v>21</v>
      </c>
      <c r="J286">
        <v>1</v>
      </c>
      <c r="K286" s="2">
        <v>29.99</v>
      </c>
      <c r="L286" t="s">
        <v>18</v>
      </c>
      <c r="M286" t="s">
        <v>19</v>
      </c>
      <c r="N286" s="3" t="s">
        <v>19</v>
      </c>
      <c r="O286" s="2">
        <v>0</v>
      </c>
      <c r="P286" s="4">
        <f>tblSales[[#This Row],[Qty]]*tblSales[[#This Row],[Price]]-tblSales[[#This Row],[Coupon Amount]]</f>
        <v>29.99</v>
      </c>
    </row>
    <row r="287" spans="1:16" x14ac:dyDescent="0.35">
      <c r="A287">
        <v>202015</v>
      </c>
      <c r="B287" s="1">
        <v>45490</v>
      </c>
      <c r="C287" s="1" t="str">
        <f>TEXT(tblSales[[#This Row],[Date]],"dd")</f>
        <v>17</v>
      </c>
      <c r="D287" s="1" t="str">
        <f>TEXT(tblSales[[#This Row],[Date]],"mmmm")</f>
        <v>July</v>
      </c>
      <c r="E287">
        <f>YEAR(tblSales[[#This Row],[Date]])</f>
        <v>2024</v>
      </c>
      <c r="F287">
        <v>115740</v>
      </c>
      <c r="G287">
        <v>100250</v>
      </c>
      <c r="H287" t="s">
        <v>40</v>
      </c>
      <c r="I287" t="s">
        <v>25</v>
      </c>
      <c r="J287">
        <v>2</v>
      </c>
      <c r="K287" s="2">
        <v>189</v>
      </c>
      <c r="L287" t="s">
        <v>18</v>
      </c>
      <c r="M287" t="s">
        <v>19</v>
      </c>
      <c r="N287" s="3" t="s">
        <v>19</v>
      </c>
      <c r="O287" s="2">
        <v>0</v>
      </c>
      <c r="P287" s="4">
        <f>tblSales[[#This Row],[Qty]]*tblSales[[#This Row],[Price]]-tblSales[[#This Row],[Coupon Amount]]</f>
        <v>378</v>
      </c>
    </row>
    <row r="288" spans="1:16" x14ac:dyDescent="0.35">
      <c r="A288">
        <v>202015</v>
      </c>
      <c r="B288" s="1">
        <v>45490</v>
      </c>
      <c r="C288" s="1" t="str">
        <f>TEXT(tblSales[[#This Row],[Date]],"dd")</f>
        <v>17</v>
      </c>
      <c r="D288" s="1" t="str">
        <f>TEXT(tblSales[[#This Row],[Date]],"mmmm")</f>
        <v>July</v>
      </c>
      <c r="E288">
        <f>YEAR(tblSales[[#This Row],[Date]])</f>
        <v>2024</v>
      </c>
      <c r="F288">
        <v>115740</v>
      </c>
      <c r="G288">
        <v>200549</v>
      </c>
      <c r="H288" t="s">
        <v>20</v>
      </c>
      <c r="I288" t="s">
        <v>21</v>
      </c>
      <c r="J288">
        <v>1</v>
      </c>
      <c r="K288" s="2">
        <v>18.989999999999998</v>
      </c>
      <c r="L288" t="s">
        <v>18</v>
      </c>
      <c r="M288" t="s">
        <v>19</v>
      </c>
      <c r="N288" s="3" t="s">
        <v>19</v>
      </c>
      <c r="O288" s="2">
        <v>0</v>
      </c>
      <c r="P288" s="4">
        <f>tblSales[[#This Row],[Qty]]*tblSales[[#This Row],[Price]]-tblSales[[#This Row],[Coupon Amount]]</f>
        <v>18.989999999999998</v>
      </c>
    </row>
    <row r="289" spans="1:16" x14ac:dyDescent="0.35">
      <c r="A289">
        <v>202015</v>
      </c>
      <c r="B289" s="1">
        <v>45490</v>
      </c>
      <c r="C289" s="1" t="str">
        <f>TEXT(tblSales[[#This Row],[Date]],"dd")</f>
        <v>17</v>
      </c>
      <c r="D289" s="1" t="str">
        <f>TEXT(tblSales[[#This Row],[Date]],"mmmm")</f>
        <v>July</v>
      </c>
      <c r="E289">
        <f>YEAR(tblSales[[#This Row],[Date]])</f>
        <v>2024</v>
      </c>
      <c r="F289">
        <v>115740</v>
      </c>
      <c r="G289">
        <v>100253</v>
      </c>
      <c r="H289" t="s">
        <v>53</v>
      </c>
      <c r="I289" t="s">
        <v>25</v>
      </c>
      <c r="J289">
        <v>1</v>
      </c>
      <c r="K289" s="2">
        <v>279</v>
      </c>
      <c r="L289" t="s">
        <v>18</v>
      </c>
      <c r="M289" t="s">
        <v>19</v>
      </c>
      <c r="N289" s="3" t="s">
        <v>19</v>
      </c>
      <c r="O289" s="2">
        <v>0</v>
      </c>
      <c r="P289" s="4">
        <f>tblSales[[#This Row],[Qty]]*tblSales[[#This Row],[Price]]-tblSales[[#This Row],[Coupon Amount]]</f>
        <v>279</v>
      </c>
    </row>
    <row r="290" spans="1:16" x14ac:dyDescent="0.35">
      <c r="A290">
        <v>202015</v>
      </c>
      <c r="B290" s="1">
        <v>45490</v>
      </c>
      <c r="C290" s="1" t="str">
        <f>TEXT(tblSales[[#This Row],[Date]],"dd")</f>
        <v>17</v>
      </c>
      <c r="D290" s="1" t="str">
        <f>TEXT(tblSales[[#This Row],[Date]],"mmmm")</f>
        <v>July</v>
      </c>
      <c r="E290">
        <f>YEAR(tblSales[[#This Row],[Date]])</f>
        <v>2024</v>
      </c>
      <c r="F290">
        <v>115740</v>
      </c>
      <c r="G290">
        <v>100250</v>
      </c>
      <c r="H290" t="s">
        <v>40</v>
      </c>
      <c r="I290" t="s">
        <v>25</v>
      </c>
      <c r="J290">
        <v>1</v>
      </c>
      <c r="K290" s="2">
        <v>189</v>
      </c>
      <c r="L290" t="s">
        <v>18</v>
      </c>
      <c r="M290" t="s">
        <v>19</v>
      </c>
      <c r="N290" s="3" t="s">
        <v>19</v>
      </c>
      <c r="O290" s="2">
        <v>0</v>
      </c>
      <c r="P290" s="4">
        <f>tblSales[[#This Row],[Qty]]*tblSales[[#This Row],[Price]]-tblSales[[#This Row],[Coupon Amount]]</f>
        <v>189</v>
      </c>
    </row>
    <row r="291" spans="1:16" x14ac:dyDescent="0.35">
      <c r="A291">
        <v>202015</v>
      </c>
      <c r="B291" s="1">
        <v>45490</v>
      </c>
      <c r="C291" s="1" t="str">
        <f>TEXT(tblSales[[#This Row],[Date]],"dd")</f>
        <v>17</v>
      </c>
      <c r="D291" s="1" t="str">
        <f>TEXT(tblSales[[#This Row],[Date]],"mmmm")</f>
        <v>July</v>
      </c>
      <c r="E291">
        <f>YEAR(tblSales[[#This Row],[Date]])</f>
        <v>2024</v>
      </c>
      <c r="F291">
        <v>115740</v>
      </c>
      <c r="G291">
        <v>100250</v>
      </c>
      <c r="H291" t="s">
        <v>40</v>
      </c>
      <c r="I291" t="s">
        <v>25</v>
      </c>
      <c r="J291">
        <v>1</v>
      </c>
      <c r="K291" s="2">
        <v>189</v>
      </c>
      <c r="L291" t="s">
        <v>18</v>
      </c>
      <c r="M291" t="s">
        <v>19</v>
      </c>
      <c r="N291" s="3" t="s">
        <v>19</v>
      </c>
      <c r="O291" s="2">
        <v>0</v>
      </c>
      <c r="P291" s="4">
        <f>tblSales[[#This Row],[Qty]]*tblSales[[#This Row],[Price]]-tblSales[[#This Row],[Coupon Amount]]</f>
        <v>189</v>
      </c>
    </row>
    <row r="292" spans="1:16" x14ac:dyDescent="0.35">
      <c r="A292">
        <v>202016</v>
      </c>
      <c r="B292" s="1">
        <v>45476</v>
      </c>
      <c r="C292" s="1" t="str">
        <f>TEXT(tblSales[[#This Row],[Date]],"dd")</f>
        <v>03</v>
      </c>
      <c r="D292" s="1" t="str">
        <f>TEXT(tblSales[[#This Row],[Date]],"mmmm")</f>
        <v>July</v>
      </c>
      <c r="E292">
        <f>YEAR(tblSales[[#This Row],[Date]])</f>
        <v>2024</v>
      </c>
      <c r="F292">
        <v>119017</v>
      </c>
      <c r="G292">
        <v>300185</v>
      </c>
      <c r="H292" t="s">
        <v>30</v>
      </c>
      <c r="I292" t="s">
        <v>17</v>
      </c>
      <c r="J292">
        <v>4</v>
      </c>
      <c r="K292" s="2">
        <v>29.99</v>
      </c>
      <c r="L292" t="s">
        <v>18</v>
      </c>
      <c r="M292" t="s">
        <v>19</v>
      </c>
      <c r="N292" s="3" t="s">
        <v>19</v>
      </c>
      <c r="O292" s="2">
        <v>0</v>
      </c>
      <c r="P292" s="4">
        <f>tblSales[[#This Row],[Qty]]*tblSales[[#This Row],[Price]]-tblSales[[#This Row],[Coupon Amount]]</f>
        <v>119.96</v>
      </c>
    </row>
    <row r="293" spans="1:16" x14ac:dyDescent="0.35">
      <c r="A293">
        <v>202017</v>
      </c>
      <c r="B293" s="1">
        <v>45479</v>
      </c>
      <c r="C293" s="1" t="str">
        <f>TEXT(tblSales[[#This Row],[Date]],"dd")</f>
        <v>06</v>
      </c>
      <c r="D293" s="1" t="str">
        <f>TEXT(tblSales[[#This Row],[Date]],"mmmm")</f>
        <v>July</v>
      </c>
      <c r="E293">
        <f>YEAR(tblSales[[#This Row],[Date]])</f>
        <v>2024</v>
      </c>
      <c r="F293">
        <v>109729</v>
      </c>
      <c r="G293">
        <v>100250</v>
      </c>
      <c r="H293" t="s">
        <v>40</v>
      </c>
      <c r="I293" t="s">
        <v>25</v>
      </c>
      <c r="J293">
        <v>1</v>
      </c>
      <c r="K293" s="2">
        <v>189</v>
      </c>
      <c r="L293" t="s">
        <v>26</v>
      </c>
      <c r="M293" t="s">
        <v>27</v>
      </c>
      <c r="N293" s="3">
        <v>0.1</v>
      </c>
      <c r="O293" s="2">
        <v>18.900000000000002</v>
      </c>
      <c r="P293" s="4">
        <f>tblSales[[#This Row],[Qty]]*tblSales[[#This Row],[Price]]-tblSales[[#This Row],[Coupon Amount]]</f>
        <v>170.1</v>
      </c>
    </row>
    <row r="294" spans="1:16" x14ac:dyDescent="0.35">
      <c r="A294">
        <v>202018</v>
      </c>
      <c r="B294" s="1">
        <v>45479</v>
      </c>
      <c r="C294" s="1" t="str">
        <f>TEXT(tblSales[[#This Row],[Date]],"dd")</f>
        <v>06</v>
      </c>
      <c r="D294" s="1" t="str">
        <f>TEXT(tblSales[[#This Row],[Date]],"mmmm")</f>
        <v>July</v>
      </c>
      <c r="E294">
        <f>YEAR(tblSales[[#This Row],[Date]])</f>
        <v>2024</v>
      </c>
      <c r="F294">
        <v>119071</v>
      </c>
      <c r="G294">
        <v>300191</v>
      </c>
      <c r="H294" t="s">
        <v>34</v>
      </c>
      <c r="I294" t="s">
        <v>17</v>
      </c>
      <c r="J294">
        <v>1</v>
      </c>
      <c r="K294" s="2">
        <v>21.99</v>
      </c>
      <c r="L294" t="s">
        <v>18</v>
      </c>
      <c r="M294" t="s">
        <v>19</v>
      </c>
      <c r="N294" s="3" t="s">
        <v>19</v>
      </c>
      <c r="O294" s="2">
        <v>0</v>
      </c>
      <c r="P294" s="4">
        <f>tblSales[[#This Row],[Qty]]*tblSales[[#This Row],[Price]]-tblSales[[#This Row],[Coupon Amount]]</f>
        <v>21.99</v>
      </c>
    </row>
    <row r="295" spans="1:16" x14ac:dyDescent="0.35">
      <c r="A295">
        <v>202018</v>
      </c>
      <c r="B295" s="1">
        <v>45479</v>
      </c>
      <c r="C295" s="1" t="str">
        <f>TEXT(tblSales[[#This Row],[Date]],"dd")</f>
        <v>06</v>
      </c>
      <c r="D295" s="1" t="str">
        <f>TEXT(tblSales[[#This Row],[Date]],"mmmm")</f>
        <v>July</v>
      </c>
      <c r="E295">
        <f>YEAR(tblSales[[#This Row],[Date]])</f>
        <v>2024</v>
      </c>
      <c r="F295">
        <v>119071</v>
      </c>
      <c r="G295">
        <v>100252</v>
      </c>
      <c r="H295" t="s">
        <v>28</v>
      </c>
      <c r="I295" t="s">
        <v>25</v>
      </c>
      <c r="J295">
        <v>3</v>
      </c>
      <c r="K295" s="2">
        <v>449</v>
      </c>
      <c r="L295" t="s">
        <v>18</v>
      </c>
      <c r="M295" t="s">
        <v>19</v>
      </c>
      <c r="N295" s="3" t="s">
        <v>19</v>
      </c>
      <c r="O295" s="2">
        <v>0</v>
      </c>
      <c r="P295" s="4">
        <f>tblSales[[#This Row],[Qty]]*tblSales[[#This Row],[Price]]-tblSales[[#This Row],[Coupon Amount]]</f>
        <v>1347</v>
      </c>
    </row>
    <row r="296" spans="1:16" x14ac:dyDescent="0.35">
      <c r="A296">
        <v>202018</v>
      </c>
      <c r="B296" s="1">
        <v>45479</v>
      </c>
      <c r="C296" s="1" t="str">
        <f>TEXT(tblSales[[#This Row],[Date]],"dd")</f>
        <v>06</v>
      </c>
      <c r="D296" s="1" t="str">
        <f>TEXT(tblSales[[#This Row],[Date]],"mmmm")</f>
        <v>July</v>
      </c>
      <c r="E296">
        <f>YEAR(tblSales[[#This Row],[Date]])</f>
        <v>2024</v>
      </c>
      <c r="F296">
        <v>119071</v>
      </c>
      <c r="G296">
        <v>200549</v>
      </c>
      <c r="H296" t="s">
        <v>20</v>
      </c>
      <c r="I296" t="s">
        <v>21</v>
      </c>
      <c r="J296">
        <v>2</v>
      </c>
      <c r="K296" s="2">
        <v>18.989999999999998</v>
      </c>
      <c r="L296" t="s">
        <v>18</v>
      </c>
      <c r="M296" t="s">
        <v>19</v>
      </c>
      <c r="N296" s="3" t="s">
        <v>19</v>
      </c>
      <c r="O296" s="2">
        <v>0</v>
      </c>
      <c r="P296" s="4">
        <f>tblSales[[#This Row],[Qty]]*tblSales[[#This Row],[Price]]-tblSales[[#This Row],[Coupon Amount]]</f>
        <v>37.979999999999997</v>
      </c>
    </row>
    <row r="297" spans="1:16" x14ac:dyDescent="0.35">
      <c r="A297">
        <v>202018</v>
      </c>
      <c r="B297" s="1">
        <v>45479</v>
      </c>
      <c r="C297" s="1" t="str">
        <f>TEXT(tblSales[[#This Row],[Date]],"dd")</f>
        <v>06</v>
      </c>
      <c r="D297" s="1" t="str">
        <f>TEXT(tblSales[[#This Row],[Date]],"mmmm")</f>
        <v>July</v>
      </c>
      <c r="E297">
        <f>YEAR(tblSales[[#This Row],[Date]])</f>
        <v>2024</v>
      </c>
      <c r="F297">
        <v>119071</v>
      </c>
      <c r="G297">
        <v>200556</v>
      </c>
      <c r="H297" t="s">
        <v>22</v>
      </c>
      <c r="I297" t="s">
        <v>21</v>
      </c>
      <c r="J297">
        <v>4</v>
      </c>
      <c r="K297" s="2">
        <v>64.989999999999995</v>
      </c>
      <c r="L297" t="s">
        <v>18</v>
      </c>
      <c r="M297" t="s">
        <v>19</v>
      </c>
      <c r="N297" s="3" t="s">
        <v>19</v>
      </c>
      <c r="O297" s="2">
        <v>0</v>
      </c>
      <c r="P297" s="4">
        <f>tblSales[[#This Row],[Qty]]*tblSales[[#This Row],[Price]]-tblSales[[#This Row],[Coupon Amount]]</f>
        <v>259.95999999999998</v>
      </c>
    </row>
    <row r="298" spans="1:16" x14ac:dyDescent="0.35">
      <c r="A298">
        <v>202019</v>
      </c>
      <c r="B298" s="1">
        <v>45476</v>
      </c>
      <c r="C298" s="1" t="str">
        <f>TEXT(tblSales[[#This Row],[Date]],"dd")</f>
        <v>03</v>
      </c>
      <c r="D298" s="1" t="str">
        <f>TEXT(tblSales[[#This Row],[Date]],"mmmm")</f>
        <v>July</v>
      </c>
      <c r="E298">
        <f>YEAR(tblSales[[#This Row],[Date]])</f>
        <v>2024</v>
      </c>
      <c r="F298">
        <v>106630</v>
      </c>
      <c r="G298">
        <v>200556</v>
      </c>
      <c r="H298" t="s">
        <v>22</v>
      </c>
      <c r="I298" t="s">
        <v>21</v>
      </c>
      <c r="J298">
        <v>4</v>
      </c>
      <c r="K298" s="2">
        <v>64.989999999999995</v>
      </c>
      <c r="L298" t="s">
        <v>18</v>
      </c>
      <c r="M298" t="s">
        <v>19</v>
      </c>
      <c r="N298" s="3" t="s">
        <v>19</v>
      </c>
      <c r="O298" s="2">
        <v>0</v>
      </c>
      <c r="P298" s="4">
        <f>tblSales[[#This Row],[Qty]]*tblSales[[#This Row],[Price]]-tblSales[[#This Row],[Coupon Amount]]</f>
        <v>259.95999999999998</v>
      </c>
    </row>
    <row r="299" spans="1:16" x14ac:dyDescent="0.35">
      <c r="A299">
        <v>202020</v>
      </c>
      <c r="B299" s="1">
        <v>45489</v>
      </c>
      <c r="C299" s="1" t="str">
        <f>TEXT(tblSales[[#This Row],[Date]],"dd")</f>
        <v>16</v>
      </c>
      <c r="D299" s="1" t="str">
        <f>TEXT(tblSales[[#This Row],[Date]],"mmmm")</f>
        <v>July</v>
      </c>
      <c r="E299">
        <f>YEAR(tblSales[[#This Row],[Date]])</f>
        <v>2024</v>
      </c>
      <c r="F299">
        <v>111955</v>
      </c>
      <c r="G299">
        <v>200559</v>
      </c>
      <c r="H299" t="s">
        <v>23</v>
      </c>
      <c r="I299" t="s">
        <v>21</v>
      </c>
      <c r="J299">
        <v>2</v>
      </c>
      <c r="K299" s="2">
        <v>59.99</v>
      </c>
      <c r="L299" t="s">
        <v>18</v>
      </c>
      <c r="M299" t="s">
        <v>19</v>
      </c>
      <c r="N299" s="3" t="s">
        <v>19</v>
      </c>
      <c r="O299" s="2">
        <v>0</v>
      </c>
      <c r="P299" s="4">
        <f>tblSales[[#This Row],[Qty]]*tblSales[[#This Row],[Price]]-tblSales[[#This Row],[Coupon Amount]]</f>
        <v>119.98</v>
      </c>
    </row>
    <row r="300" spans="1:16" x14ac:dyDescent="0.35">
      <c r="A300">
        <v>202021</v>
      </c>
      <c r="B300" s="1">
        <v>45502</v>
      </c>
      <c r="C300" s="1" t="str">
        <f>TEXT(tblSales[[#This Row],[Date]],"dd")</f>
        <v>29</v>
      </c>
      <c r="D300" s="1" t="str">
        <f>TEXT(tblSales[[#This Row],[Date]],"mmmm")</f>
        <v>July</v>
      </c>
      <c r="E300">
        <f>YEAR(tblSales[[#This Row],[Date]])</f>
        <v>2024</v>
      </c>
      <c r="F300">
        <v>122867</v>
      </c>
      <c r="G300">
        <v>200559</v>
      </c>
      <c r="H300" t="s">
        <v>23</v>
      </c>
      <c r="I300" t="s">
        <v>21</v>
      </c>
      <c r="J300">
        <v>1</v>
      </c>
      <c r="K300" s="2">
        <v>59.99</v>
      </c>
      <c r="L300" t="s">
        <v>18</v>
      </c>
      <c r="M300" t="s">
        <v>19</v>
      </c>
      <c r="N300" s="3" t="s">
        <v>19</v>
      </c>
      <c r="O300" s="2">
        <v>0</v>
      </c>
      <c r="P300" s="4">
        <f>tblSales[[#This Row],[Qty]]*tblSales[[#This Row],[Price]]-tblSales[[#This Row],[Coupon Amount]]</f>
        <v>59.99</v>
      </c>
    </row>
    <row r="301" spans="1:16" x14ac:dyDescent="0.35">
      <c r="A301">
        <v>202022</v>
      </c>
      <c r="B301" s="1">
        <v>45477</v>
      </c>
      <c r="C301" s="1" t="str">
        <f>TEXT(tblSales[[#This Row],[Date]],"dd")</f>
        <v>04</v>
      </c>
      <c r="D301" s="1" t="str">
        <f>TEXT(tblSales[[#This Row],[Date]],"mmmm")</f>
        <v>July</v>
      </c>
      <c r="E301">
        <f>YEAR(tblSales[[#This Row],[Date]])</f>
        <v>2024</v>
      </c>
      <c r="F301">
        <v>124240</v>
      </c>
      <c r="G301">
        <v>100250</v>
      </c>
      <c r="H301" t="s">
        <v>40</v>
      </c>
      <c r="I301" t="s">
        <v>25</v>
      </c>
      <c r="J301">
        <v>1</v>
      </c>
      <c r="K301" s="2">
        <v>189</v>
      </c>
      <c r="L301" t="s">
        <v>18</v>
      </c>
      <c r="M301" t="s">
        <v>19</v>
      </c>
      <c r="N301" s="3" t="s">
        <v>19</v>
      </c>
      <c r="O301" s="2">
        <v>0</v>
      </c>
      <c r="P301" s="4">
        <f>tblSales[[#This Row],[Qty]]*tblSales[[#This Row],[Price]]-tblSales[[#This Row],[Coupon Amount]]</f>
        <v>189</v>
      </c>
    </row>
    <row r="302" spans="1:16" x14ac:dyDescent="0.35">
      <c r="A302">
        <v>202023</v>
      </c>
      <c r="B302" s="1">
        <v>45499</v>
      </c>
      <c r="C302" s="1" t="str">
        <f>TEXT(tblSales[[#This Row],[Date]],"dd")</f>
        <v>26</v>
      </c>
      <c r="D302" s="1" t="str">
        <f>TEXT(tblSales[[#This Row],[Date]],"mmmm")</f>
        <v>July</v>
      </c>
      <c r="E302">
        <f>YEAR(tblSales[[#This Row],[Date]])</f>
        <v>2024</v>
      </c>
      <c r="F302">
        <v>131853</v>
      </c>
      <c r="G302">
        <v>100252</v>
      </c>
      <c r="H302" t="s">
        <v>28</v>
      </c>
      <c r="I302" t="s">
        <v>25</v>
      </c>
      <c r="J302">
        <v>4</v>
      </c>
      <c r="K302" s="2">
        <v>449</v>
      </c>
      <c r="L302" t="s">
        <v>26</v>
      </c>
      <c r="M302" t="s">
        <v>27</v>
      </c>
      <c r="N302" s="3">
        <v>0.1</v>
      </c>
      <c r="O302" s="2">
        <v>179.60000000000002</v>
      </c>
      <c r="P302" s="4">
        <f>tblSales[[#This Row],[Qty]]*tblSales[[#This Row],[Price]]-tblSales[[#This Row],[Coupon Amount]]</f>
        <v>1616.4</v>
      </c>
    </row>
    <row r="303" spans="1:16" x14ac:dyDescent="0.35">
      <c r="A303">
        <v>202024</v>
      </c>
      <c r="B303" s="1">
        <v>45481</v>
      </c>
      <c r="C303" s="1" t="str">
        <f>TEXT(tblSales[[#This Row],[Date]],"dd")</f>
        <v>08</v>
      </c>
      <c r="D303" s="1" t="str">
        <f>TEXT(tblSales[[#This Row],[Date]],"mmmm")</f>
        <v>July</v>
      </c>
      <c r="E303">
        <f>YEAR(tblSales[[#This Row],[Date]])</f>
        <v>2024</v>
      </c>
      <c r="F303">
        <v>106963</v>
      </c>
      <c r="G303">
        <v>100254</v>
      </c>
      <c r="H303" t="s">
        <v>32</v>
      </c>
      <c r="I303" t="s">
        <v>25</v>
      </c>
      <c r="J303">
        <v>3</v>
      </c>
      <c r="K303" s="2">
        <v>799</v>
      </c>
      <c r="L303" t="s">
        <v>18</v>
      </c>
      <c r="M303" t="s">
        <v>19</v>
      </c>
      <c r="N303" s="3" t="s">
        <v>19</v>
      </c>
      <c r="O303" s="2">
        <v>0</v>
      </c>
      <c r="P303" s="4">
        <f>tblSales[[#This Row],[Qty]]*tblSales[[#This Row],[Price]]-tblSales[[#This Row],[Coupon Amount]]</f>
        <v>2397</v>
      </c>
    </row>
    <row r="304" spans="1:16" x14ac:dyDescent="0.35">
      <c r="A304">
        <v>202024</v>
      </c>
      <c r="B304" s="1">
        <v>45481</v>
      </c>
      <c r="C304" s="1" t="str">
        <f>TEXT(tblSales[[#This Row],[Date]],"dd")</f>
        <v>08</v>
      </c>
      <c r="D304" s="1" t="str">
        <f>TEXT(tblSales[[#This Row],[Date]],"mmmm")</f>
        <v>July</v>
      </c>
      <c r="E304">
        <f>YEAR(tblSales[[#This Row],[Date]])</f>
        <v>2024</v>
      </c>
      <c r="F304">
        <v>106963</v>
      </c>
      <c r="G304">
        <v>300188</v>
      </c>
      <c r="H304" t="s">
        <v>47</v>
      </c>
      <c r="I304" t="s">
        <v>17</v>
      </c>
      <c r="J304">
        <v>5</v>
      </c>
      <c r="K304" s="2">
        <v>64.989999999999995</v>
      </c>
      <c r="L304" t="s">
        <v>18</v>
      </c>
      <c r="M304" t="s">
        <v>19</v>
      </c>
      <c r="N304" s="3" t="s">
        <v>19</v>
      </c>
      <c r="O304" s="2">
        <v>0</v>
      </c>
      <c r="P304" s="4">
        <f>tblSales[[#This Row],[Qty]]*tblSales[[#This Row],[Price]]-tblSales[[#This Row],[Coupon Amount]]</f>
        <v>324.95</v>
      </c>
    </row>
    <row r="305" spans="1:16" x14ac:dyDescent="0.35">
      <c r="A305">
        <v>202024</v>
      </c>
      <c r="B305" s="1">
        <v>45481</v>
      </c>
      <c r="C305" s="1" t="str">
        <f>TEXT(tblSales[[#This Row],[Date]],"dd")</f>
        <v>08</v>
      </c>
      <c r="D305" s="1" t="str">
        <f>TEXT(tblSales[[#This Row],[Date]],"mmmm")</f>
        <v>July</v>
      </c>
      <c r="E305">
        <f>YEAR(tblSales[[#This Row],[Date]])</f>
        <v>2024</v>
      </c>
      <c r="F305">
        <v>106963</v>
      </c>
      <c r="G305">
        <v>100251</v>
      </c>
      <c r="H305" t="s">
        <v>38</v>
      </c>
      <c r="I305" t="s">
        <v>25</v>
      </c>
      <c r="J305">
        <v>1</v>
      </c>
      <c r="K305" s="2">
        <v>399</v>
      </c>
      <c r="L305" t="s">
        <v>18</v>
      </c>
      <c r="M305" t="s">
        <v>19</v>
      </c>
      <c r="N305" s="3" t="s">
        <v>19</v>
      </c>
      <c r="O305" s="2">
        <v>0</v>
      </c>
      <c r="P305" s="4">
        <f>tblSales[[#This Row],[Qty]]*tblSales[[#This Row],[Price]]-tblSales[[#This Row],[Coupon Amount]]</f>
        <v>399</v>
      </c>
    </row>
    <row r="306" spans="1:16" x14ac:dyDescent="0.35">
      <c r="A306">
        <v>202024</v>
      </c>
      <c r="B306" s="1">
        <v>45481</v>
      </c>
      <c r="C306" s="1" t="str">
        <f>TEXT(tblSales[[#This Row],[Date]],"dd")</f>
        <v>08</v>
      </c>
      <c r="D306" s="1" t="str">
        <f>TEXT(tblSales[[#This Row],[Date]],"mmmm")</f>
        <v>July</v>
      </c>
      <c r="E306">
        <f>YEAR(tblSales[[#This Row],[Date]])</f>
        <v>2024</v>
      </c>
      <c r="F306">
        <v>106963</v>
      </c>
      <c r="G306">
        <v>300185</v>
      </c>
      <c r="H306" t="s">
        <v>30</v>
      </c>
      <c r="I306" t="s">
        <v>17</v>
      </c>
      <c r="J306">
        <v>1</v>
      </c>
      <c r="K306" s="2">
        <v>29.99</v>
      </c>
      <c r="L306" t="s">
        <v>18</v>
      </c>
      <c r="M306" t="s">
        <v>19</v>
      </c>
      <c r="N306" s="3" t="s">
        <v>19</v>
      </c>
      <c r="O306" s="2">
        <v>0</v>
      </c>
      <c r="P306" s="4">
        <f>tblSales[[#This Row],[Qty]]*tblSales[[#This Row],[Price]]-tblSales[[#This Row],[Coupon Amount]]</f>
        <v>29.99</v>
      </c>
    </row>
    <row r="307" spans="1:16" x14ac:dyDescent="0.35">
      <c r="A307">
        <v>202025</v>
      </c>
      <c r="B307" s="1">
        <v>45477</v>
      </c>
      <c r="C307" s="1" t="str">
        <f>TEXT(tblSales[[#This Row],[Date]],"dd")</f>
        <v>04</v>
      </c>
      <c r="D307" s="1" t="str">
        <f>TEXT(tblSales[[#This Row],[Date]],"mmmm")</f>
        <v>July</v>
      </c>
      <c r="E307">
        <f>YEAR(tblSales[[#This Row],[Date]])</f>
        <v>2024</v>
      </c>
      <c r="F307">
        <v>113697</v>
      </c>
      <c r="G307">
        <v>100248</v>
      </c>
      <c r="H307" t="s">
        <v>48</v>
      </c>
      <c r="I307" t="s">
        <v>25</v>
      </c>
      <c r="J307">
        <v>2</v>
      </c>
      <c r="K307" s="2">
        <v>199</v>
      </c>
      <c r="L307" t="s">
        <v>18</v>
      </c>
      <c r="M307" t="s">
        <v>19</v>
      </c>
      <c r="N307" s="3" t="s">
        <v>19</v>
      </c>
      <c r="O307" s="2">
        <v>0</v>
      </c>
      <c r="P307" s="4">
        <f>tblSales[[#This Row],[Qty]]*tblSales[[#This Row],[Price]]-tblSales[[#This Row],[Coupon Amount]]</f>
        <v>398</v>
      </c>
    </row>
    <row r="308" spans="1:16" x14ac:dyDescent="0.35">
      <c r="A308">
        <v>202026</v>
      </c>
      <c r="B308" s="1">
        <v>45499</v>
      </c>
      <c r="C308" s="1" t="str">
        <f>TEXT(tblSales[[#This Row],[Date]],"dd")</f>
        <v>26</v>
      </c>
      <c r="D308" s="1" t="str">
        <f>TEXT(tblSales[[#This Row],[Date]],"mmmm")</f>
        <v>July</v>
      </c>
      <c r="E308">
        <f>YEAR(tblSales[[#This Row],[Date]])</f>
        <v>2024</v>
      </c>
      <c r="F308">
        <v>122862</v>
      </c>
      <c r="G308">
        <v>200554</v>
      </c>
      <c r="H308" t="s">
        <v>29</v>
      </c>
      <c r="I308" t="s">
        <v>21</v>
      </c>
      <c r="J308">
        <v>1</v>
      </c>
      <c r="K308" s="2">
        <v>67.989999999999995</v>
      </c>
      <c r="L308" t="s">
        <v>26</v>
      </c>
      <c r="M308" t="s">
        <v>52</v>
      </c>
      <c r="N308" s="3">
        <v>0.1</v>
      </c>
      <c r="O308" s="2">
        <v>6.7989999999999995</v>
      </c>
      <c r="P308" s="4">
        <f>tblSales[[#This Row],[Qty]]*tblSales[[#This Row],[Price]]-tblSales[[#This Row],[Coupon Amount]]</f>
        <v>61.190999999999995</v>
      </c>
    </row>
    <row r="309" spans="1:16" x14ac:dyDescent="0.35">
      <c r="A309">
        <v>202026</v>
      </c>
      <c r="B309" s="1">
        <v>45499</v>
      </c>
      <c r="C309" s="1" t="str">
        <f>TEXT(tblSales[[#This Row],[Date]],"dd")</f>
        <v>26</v>
      </c>
      <c r="D309" s="1" t="str">
        <f>TEXT(tblSales[[#This Row],[Date]],"mmmm")</f>
        <v>July</v>
      </c>
      <c r="E309">
        <f>YEAR(tblSales[[#This Row],[Date]])</f>
        <v>2024</v>
      </c>
      <c r="F309">
        <v>122862</v>
      </c>
      <c r="G309">
        <v>200549</v>
      </c>
      <c r="H309" t="s">
        <v>20</v>
      </c>
      <c r="I309" t="s">
        <v>21</v>
      </c>
      <c r="J309">
        <v>1</v>
      </c>
      <c r="K309" s="2">
        <v>18.989999999999998</v>
      </c>
      <c r="L309" t="s">
        <v>26</v>
      </c>
      <c r="M309" t="s">
        <v>52</v>
      </c>
      <c r="N309" s="3">
        <v>0.1</v>
      </c>
      <c r="O309" s="2">
        <v>1.899</v>
      </c>
      <c r="P309" s="4">
        <f>tblSales[[#This Row],[Qty]]*tblSales[[#This Row],[Price]]-tblSales[[#This Row],[Coupon Amount]]</f>
        <v>17.090999999999998</v>
      </c>
    </row>
    <row r="310" spans="1:16" x14ac:dyDescent="0.35">
      <c r="A310">
        <v>202027</v>
      </c>
      <c r="B310" s="1">
        <v>45501</v>
      </c>
      <c r="C310" s="1" t="str">
        <f>TEXT(tblSales[[#This Row],[Date]],"dd")</f>
        <v>28</v>
      </c>
      <c r="D310" s="1" t="str">
        <f>TEXT(tblSales[[#This Row],[Date]],"mmmm")</f>
        <v>July</v>
      </c>
      <c r="E310">
        <f>YEAR(tblSales[[#This Row],[Date]])</f>
        <v>2024</v>
      </c>
      <c r="F310">
        <v>132016</v>
      </c>
      <c r="G310">
        <v>200550</v>
      </c>
      <c r="H310" t="s">
        <v>43</v>
      </c>
      <c r="I310" t="s">
        <v>21</v>
      </c>
      <c r="J310">
        <v>1</v>
      </c>
      <c r="K310" s="2">
        <v>15.99</v>
      </c>
      <c r="L310" t="s">
        <v>26</v>
      </c>
      <c r="M310" t="s">
        <v>27</v>
      </c>
      <c r="N310" s="3">
        <v>0.1</v>
      </c>
      <c r="O310" s="2">
        <v>1.5990000000000002</v>
      </c>
      <c r="P310" s="4">
        <f>tblSales[[#This Row],[Qty]]*tblSales[[#This Row],[Price]]-tblSales[[#This Row],[Coupon Amount]]</f>
        <v>14.391</v>
      </c>
    </row>
    <row r="311" spans="1:16" x14ac:dyDescent="0.35">
      <c r="A311">
        <v>202027</v>
      </c>
      <c r="B311" s="1">
        <v>45501</v>
      </c>
      <c r="C311" s="1" t="str">
        <f>TEXT(tblSales[[#This Row],[Date]],"dd")</f>
        <v>28</v>
      </c>
      <c r="D311" s="1" t="str">
        <f>TEXT(tblSales[[#This Row],[Date]],"mmmm")</f>
        <v>July</v>
      </c>
      <c r="E311">
        <f>YEAR(tblSales[[#This Row],[Date]])</f>
        <v>2024</v>
      </c>
      <c r="F311">
        <v>132016</v>
      </c>
      <c r="G311">
        <v>300191</v>
      </c>
      <c r="H311" t="s">
        <v>34</v>
      </c>
      <c r="I311" t="s">
        <v>17</v>
      </c>
      <c r="J311">
        <v>3</v>
      </c>
      <c r="K311" s="2">
        <v>21.99</v>
      </c>
      <c r="L311" t="s">
        <v>26</v>
      </c>
      <c r="M311" t="s">
        <v>27</v>
      </c>
      <c r="N311" s="3">
        <v>0.1</v>
      </c>
      <c r="O311" s="2">
        <v>6.5970000000000004</v>
      </c>
      <c r="P311" s="4">
        <f>tblSales[[#This Row],[Qty]]*tblSales[[#This Row],[Price]]-tblSales[[#This Row],[Coupon Amount]]</f>
        <v>59.372999999999998</v>
      </c>
    </row>
    <row r="312" spans="1:16" x14ac:dyDescent="0.35">
      <c r="A312">
        <v>202027</v>
      </c>
      <c r="B312" s="1">
        <v>45501</v>
      </c>
      <c r="C312" s="1" t="str">
        <f>TEXT(tblSales[[#This Row],[Date]],"dd")</f>
        <v>28</v>
      </c>
      <c r="D312" s="1" t="str">
        <f>TEXT(tblSales[[#This Row],[Date]],"mmmm")</f>
        <v>July</v>
      </c>
      <c r="E312">
        <f>YEAR(tblSales[[#This Row],[Date]])</f>
        <v>2024</v>
      </c>
      <c r="F312">
        <v>132016</v>
      </c>
      <c r="G312">
        <v>300185</v>
      </c>
      <c r="H312" t="s">
        <v>30</v>
      </c>
      <c r="I312" t="s">
        <v>17</v>
      </c>
      <c r="J312">
        <v>4</v>
      </c>
      <c r="K312" s="2">
        <v>29.99</v>
      </c>
      <c r="L312" t="s">
        <v>26</v>
      </c>
      <c r="M312" t="s">
        <v>27</v>
      </c>
      <c r="N312" s="3">
        <v>0.1</v>
      </c>
      <c r="O312" s="2">
        <v>11.996</v>
      </c>
      <c r="P312" s="4">
        <f>tblSales[[#This Row],[Qty]]*tblSales[[#This Row],[Price]]-tblSales[[#This Row],[Coupon Amount]]</f>
        <v>107.964</v>
      </c>
    </row>
    <row r="313" spans="1:16" x14ac:dyDescent="0.35">
      <c r="A313">
        <v>202027</v>
      </c>
      <c r="B313" s="1">
        <v>45501</v>
      </c>
      <c r="C313" s="1" t="str">
        <f>TEXT(tblSales[[#This Row],[Date]],"dd")</f>
        <v>28</v>
      </c>
      <c r="D313" s="1" t="str">
        <f>TEXT(tblSales[[#This Row],[Date]],"mmmm")</f>
        <v>July</v>
      </c>
      <c r="E313">
        <f>YEAR(tblSales[[#This Row],[Date]])</f>
        <v>2024</v>
      </c>
      <c r="F313">
        <v>132016</v>
      </c>
      <c r="G313">
        <v>100250</v>
      </c>
      <c r="H313" t="s">
        <v>40</v>
      </c>
      <c r="I313" t="s">
        <v>25</v>
      </c>
      <c r="J313">
        <v>4</v>
      </c>
      <c r="K313" s="2">
        <v>189</v>
      </c>
      <c r="L313" t="s">
        <v>26</v>
      </c>
      <c r="M313" t="s">
        <v>27</v>
      </c>
      <c r="N313" s="3">
        <v>0.1</v>
      </c>
      <c r="O313" s="2">
        <v>75.600000000000009</v>
      </c>
      <c r="P313" s="4">
        <f>tblSales[[#This Row],[Qty]]*tblSales[[#This Row],[Price]]-tblSales[[#This Row],[Coupon Amount]]</f>
        <v>680.4</v>
      </c>
    </row>
    <row r="314" spans="1:16" x14ac:dyDescent="0.35">
      <c r="A314">
        <v>202027</v>
      </c>
      <c r="B314" s="1">
        <v>45501</v>
      </c>
      <c r="C314" s="1" t="str">
        <f>TEXT(tblSales[[#This Row],[Date]],"dd")</f>
        <v>28</v>
      </c>
      <c r="D314" s="1" t="str">
        <f>TEXT(tblSales[[#This Row],[Date]],"mmmm")</f>
        <v>July</v>
      </c>
      <c r="E314">
        <f>YEAR(tblSales[[#This Row],[Date]])</f>
        <v>2024</v>
      </c>
      <c r="F314">
        <v>132016</v>
      </c>
      <c r="G314">
        <v>200559</v>
      </c>
      <c r="H314" t="s">
        <v>23</v>
      </c>
      <c r="I314" t="s">
        <v>21</v>
      </c>
      <c r="J314">
        <v>1</v>
      </c>
      <c r="K314" s="2">
        <v>59.99</v>
      </c>
      <c r="L314" t="s">
        <v>26</v>
      </c>
      <c r="M314" t="s">
        <v>27</v>
      </c>
      <c r="N314" s="3">
        <v>0.1</v>
      </c>
      <c r="O314" s="2">
        <v>5.9990000000000006</v>
      </c>
      <c r="P314" s="4">
        <f>tblSales[[#This Row],[Qty]]*tblSales[[#This Row],[Price]]-tblSales[[#This Row],[Coupon Amount]]</f>
        <v>53.991</v>
      </c>
    </row>
    <row r="315" spans="1:16" x14ac:dyDescent="0.35">
      <c r="A315">
        <v>202028</v>
      </c>
      <c r="B315" s="1">
        <v>45485</v>
      </c>
      <c r="C315" s="1" t="str">
        <f>TEXT(tblSales[[#This Row],[Date]],"dd")</f>
        <v>12</v>
      </c>
      <c r="D315" s="1" t="str">
        <f>TEXT(tblSales[[#This Row],[Date]],"mmmm")</f>
        <v>July</v>
      </c>
      <c r="E315">
        <f>YEAR(tblSales[[#This Row],[Date]])</f>
        <v>2024</v>
      </c>
      <c r="F315">
        <v>117687</v>
      </c>
      <c r="G315">
        <v>200551</v>
      </c>
      <c r="H315" t="s">
        <v>50</v>
      </c>
      <c r="I315" t="s">
        <v>21</v>
      </c>
      <c r="J315">
        <v>1</v>
      </c>
      <c r="K315" s="2">
        <v>79.989999999999995</v>
      </c>
      <c r="L315" t="s">
        <v>18</v>
      </c>
      <c r="M315" t="s">
        <v>19</v>
      </c>
      <c r="N315" s="3" t="s">
        <v>19</v>
      </c>
      <c r="O315" s="2">
        <v>0</v>
      </c>
      <c r="P315" s="4">
        <f>tblSales[[#This Row],[Qty]]*tblSales[[#This Row],[Price]]-tblSales[[#This Row],[Coupon Amount]]</f>
        <v>79.989999999999995</v>
      </c>
    </row>
    <row r="316" spans="1:16" x14ac:dyDescent="0.35">
      <c r="A316">
        <v>202029</v>
      </c>
      <c r="B316" s="1">
        <v>45497</v>
      </c>
      <c r="C316" s="1" t="str">
        <f>TEXT(tblSales[[#This Row],[Date]],"dd")</f>
        <v>24</v>
      </c>
      <c r="D316" s="1" t="str">
        <f>TEXT(tblSales[[#This Row],[Date]],"mmmm")</f>
        <v>July</v>
      </c>
      <c r="E316">
        <f>YEAR(tblSales[[#This Row],[Date]])</f>
        <v>2024</v>
      </c>
      <c r="F316">
        <v>129149</v>
      </c>
      <c r="G316">
        <v>300188</v>
      </c>
      <c r="H316" t="s">
        <v>47</v>
      </c>
      <c r="I316" t="s">
        <v>17</v>
      </c>
      <c r="J316">
        <v>1</v>
      </c>
      <c r="K316" s="2">
        <v>64.989999999999995</v>
      </c>
      <c r="L316" t="s">
        <v>18</v>
      </c>
      <c r="M316" t="s">
        <v>19</v>
      </c>
      <c r="N316" s="3" t="s">
        <v>19</v>
      </c>
      <c r="O316" s="2">
        <v>0</v>
      </c>
      <c r="P316" s="4">
        <f>tblSales[[#This Row],[Qty]]*tblSales[[#This Row],[Price]]-tblSales[[#This Row],[Coupon Amount]]</f>
        <v>64.989999999999995</v>
      </c>
    </row>
    <row r="317" spans="1:16" x14ac:dyDescent="0.35">
      <c r="A317">
        <v>202030</v>
      </c>
      <c r="B317" s="1">
        <v>45486</v>
      </c>
      <c r="C317" s="1" t="str">
        <f>TEXT(tblSales[[#This Row],[Date]],"dd")</f>
        <v>13</v>
      </c>
      <c r="D317" s="1" t="str">
        <f>TEXT(tblSales[[#This Row],[Date]],"mmmm")</f>
        <v>July</v>
      </c>
      <c r="E317">
        <f>YEAR(tblSales[[#This Row],[Date]])</f>
        <v>2024</v>
      </c>
      <c r="F317">
        <v>122137</v>
      </c>
      <c r="G317">
        <v>100250</v>
      </c>
      <c r="H317" t="s">
        <v>40</v>
      </c>
      <c r="I317" t="s">
        <v>25</v>
      </c>
      <c r="J317">
        <v>4</v>
      </c>
      <c r="K317" s="2">
        <v>189</v>
      </c>
      <c r="L317" t="s">
        <v>18</v>
      </c>
      <c r="M317" t="s">
        <v>19</v>
      </c>
      <c r="N317" s="3" t="s">
        <v>19</v>
      </c>
      <c r="O317" s="2">
        <v>0</v>
      </c>
      <c r="P317" s="4">
        <f>tblSales[[#This Row],[Qty]]*tblSales[[#This Row],[Price]]-tblSales[[#This Row],[Coupon Amount]]</f>
        <v>756</v>
      </c>
    </row>
    <row r="318" spans="1:16" x14ac:dyDescent="0.35">
      <c r="A318">
        <v>202031</v>
      </c>
      <c r="B318" s="1">
        <v>45496</v>
      </c>
      <c r="C318" s="1" t="str">
        <f>TEXT(tblSales[[#This Row],[Date]],"dd")</f>
        <v>23</v>
      </c>
      <c r="D318" s="1" t="str">
        <f>TEXT(tblSales[[#This Row],[Date]],"mmmm")</f>
        <v>July</v>
      </c>
      <c r="E318">
        <f>YEAR(tblSales[[#This Row],[Date]])</f>
        <v>2024</v>
      </c>
      <c r="F318">
        <v>123955</v>
      </c>
      <c r="G318">
        <v>300187</v>
      </c>
      <c r="H318" t="s">
        <v>44</v>
      </c>
      <c r="I318" t="s">
        <v>17</v>
      </c>
      <c r="J318">
        <v>2</v>
      </c>
      <c r="K318" s="2">
        <v>54.99</v>
      </c>
      <c r="L318" t="s">
        <v>18</v>
      </c>
      <c r="M318" t="s">
        <v>19</v>
      </c>
      <c r="N318" s="3" t="s">
        <v>19</v>
      </c>
      <c r="O318" s="2">
        <v>0</v>
      </c>
      <c r="P318" s="4">
        <f>tblSales[[#This Row],[Qty]]*tblSales[[#This Row],[Price]]-tblSales[[#This Row],[Coupon Amount]]</f>
        <v>109.98</v>
      </c>
    </row>
    <row r="319" spans="1:16" x14ac:dyDescent="0.35">
      <c r="A319">
        <v>202032</v>
      </c>
      <c r="B319" s="1">
        <v>45499</v>
      </c>
      <c r="C319" s="1" t="str">
        <f>TEXT(tblSales[[#This Row],[Date]],"dd")</f>
        <v>26</v>
      </c>
      <c r="D319" s="1" t="str">
        <f>TEXT(tblSales[[#This Row],[Date]],"mmmm")</f>
        <v>July</v>
      </c>
      <c r="E319">
        <f>YEAR(tblSales[[#This Row],[Date]])</f>
        <v>2024</v>
      </c>
      <c r="F319">
        <v>109878</v>
      </c>
      <c r="G319">
        <v>100254</v>
      </c>
      <c r="H319" t="s">
        <v>32</v>
      </c>
      <c r="I319" t="s">
        <v>25</v>
      </c>
      <c r="J319">
        <v>3</v>
      </c>
      <c r="K319" s="2">
        <v>799</v>
      </c>
      <c r="L319" t="s">
        <v>18</v>
      </c>
      <c r="M319" t="s">
        <v>19</v>
      </c>
      <c r="N319" s="3" t="s">
        <v>19</v>
      </c>
      <c r="O319" s="2">
        <v>0</v>
      </c>
      <c r="P319" s="4">
        <f>tblSales[[#This Row],[Qty]]*tblSales[[#This Row],[Price]]-tblSales[[#This Row],[Coupon Amount]]</f>
        <v>2397</v>
      </c>
    </row>
    <row r="320" spans="1:16" x14ac:dyDescent="0.35">
      <c r="A320">
        <v>202032</v>
      </c>
      <c r="B320" s="1">
        <v>45499</v>
      </c>
      <c r="C320" s="1" t="str">
        <f>TEXT(tblSales[[#This Row],[Date]],"dd")</f>
        <v>26</v>
      </c>
      <c r="D320" s="1" t="str">
        <f>TEXT(tblSales[[#This Row],[Date]],"mmmm")</f>
        <v>July</v>
      </c>
      <c r="E320">
        <f>YEAR(tblSales[[#This Row],[Date]])</f>
        <v>2024</v>
      </c>
      <c r="F320">
        <v>109878</v>
      </c>
      <c r="G320">
        <v>200559</v>
      </c>
      <c r="H320" t="s">
        <v>23</v>
      </c>
      <c r="I320" t="s">
        <v>21</v>
      </c>
      <c r="J320">
        <v>3</v>
      </c>
      <c r="K320" s="2">
        <v>59.99</v>
      </c>
      <c r="L320" t="s">
        <v>18</v>
      </c>
      <c r="M320" t="s">
        <v>19</v>
      </c>
      <c r="N320" s="3" t="s">
        <v>19</v>
      </c>
      <c r="O320" s="2">
        <v>0</v>
      </c>
      <c r="P320" s="4">
        <f>tblSales[[#This Row],[Qty]]*tblSales[[#This Row],[Price]]-tblSales[[#This Row],[Coupon Amount]]</f>
        <v>179.97</v>
      </c>
    </row>
    <row r="321" spans="1:16" x14ac:dyDescent="0.35">
      <c r="A321">
        <v>202032</v>
      </c>
      <c r="B321" s="1">
        <v>45499</v>
      </c>
      <c r="C321" s="1" t="str">
        <f>TEXT(tblSales[[#This Row],[Date]],"dd")</f>
        <v>26</v>
      </c>
      <c r="D321" s="1" t="str">
        <f>TEXT(tblSales[[#This Row],[Date]],"mmmm")</f>
        <v>July</v>
      </c>
      <c r="E321">
        <f>YEAR(tblSales[[#This Row],[Date]])</f>
        <v>2024</v>
      </c>
      <c r="F321">
        <v>109878</v>
      </c>
      <c r="G321">
        <v>300185</v>
      </c>
      <c r="H321" t="s">
        <v>30</v>
      </c>
      <c r="I321" t="s">
        <v>17</v>
      </c>
      <c r="J321">
        <v>4</v>
      </c>
      <c r="K321" s="2">
        <v>29.99</v>
      </c>
      <c r="L321" t="s">
        <v>18</v>
      </c>
      <c r="M321" t="s">
        <v>19</v>
      </c>
      <c r="N321" s="3" t="s">
        <v>19</v>
      </c>
      <c r="O321" s="2">
        <v>0</v>
      </c>
      <c r="P321" s="4">
        <f>tblSales[[#This Row],[Qty]]*tblSales[[#This Row],[Price]]-tblSales[[#This Row],[Coupon Amount]]</f>
        <v>119.96</v>
      </c>
    </row>
    <row r="322" spans="1:16" x14ac:dyDescent="0.35">
      <c r="A322">
        <v>202032</v>
      </c>
      <c r="B322" s="1">
        <v>45499</v>
      </c>
      <c r="C322" s="1" t="str">
        <f>TEXT(tblSales[[#This Row],[Date]],"dd")</f>
        <v>26</v>
      </c>
      <c r="D322" s="1" t="str">
        <f>TEXT(tblSales[[#This Row],[Date]],"mmmm")</f>
        <v>July</v>
      </c>
      <c r="E322">
        <f>YEAR(tblSales[[#This Row],[Date]])</f>
        <v>2024</v>
      </c>
      <c r="F322">
        <v>109878</v>
      </c>
      <c r="G322">
        <v>200554</v>
      </c>
      <c r="H322" t="s">
        <v>29</v>
      </c>
      <c r="I322" t="s">
        <v>21</v>
      </c>
      <c r="J322">
        <v>1</v>
      </c>
      <c r="K322" s="2">
        <v>67.989999999999995</v>
      </c>
      <c r="L322" t="s">
        <v>18</v>
      </c>
      <c r="M322" t="s">
        <v>19</v>
      </c>
      <c r="N322" s="3" t="s">
        <v>19</v>
      </c>
      <c r="O322" s="2">
        <v>0</v>
      </c>
      <c r="P322" s="4">
        <f>tblSales[[#This Row],[Qty]]*tblSales[[#This Row],[Price]]-tblSales[[#This Row],[Coupon Amount]]</f>
        <v>67.989999999999995</v>
      </c>
    </row>
    <row r="323" spans="1:16" x14ac:dyDescent="0.35">
      <c r="A323">
        <v>202033</v>
      </c>
      <c r="B323" s="1">
        <v>45480</v>
      </c>
      <c r="C323" s="1" t="str">
        <f>TEXT(tblSales[[#This Row],[Date]],"dd")</f>
        <v>07</v>
      </c>
      <c r="D323" s="1" t="str">
        <f>TEXT(tblSales[[#This Row],[Date]],"mmmm")</f>
        <v>July</v>
      </c>
      <c r="E323">
        <f>YEAR(tblSales[[#This Row],[Date]])</f>
        <v>2024</v>
      </c>
      <c r="F323">
        <v>118997</v>
      </c>
      <c r="G323">
        <v>100252</v>
      </c>
      <c r="H323" t="s">
        <v>28</v>
      </c>
      <c r="I323" t="s">
        <v>25</v>
      </c>
      <c r="J323">
        <v>1</v>
      </c>
      <c r="K323" s="2">
        <v>449</v>
      </c>
      <c r="L323" t="s">
        <v>18</v>
      </c>
      <c r="M323" t="s">
        <v>19</v>
      </c>
      <c r="N323" s="3" t="s">
        <v>19</v>
      </c>
      <c r="O323" s="2">
        <v>0</v>
      </c>
      <c r="P323" s="4">
        <f>tblSales[[#This Row],[Qty]]*tblSales[[#This Row],[Price]]-tblSales[[#This Row],[Coupon Amount]]</f>
        <v>449</v>
      </c>
    </row>
    <row r="324" spans="1:16" x14ac:dyDescent="0.35">
      <c r="A324">
        <v>202033</v>
      </c>
      <c r="B324" s="1">
        <v>45480</v>
      </c>
      <c r="C324" s="1" t="str">
        <f>TEXT(tblSales[[#This Row],[Date]],"dd")</f>
        <v>07</v>
      </c>
      <c r="D324" s="1" t="str">
        <f>TEXT(tblSales[[#This Row],[Date]],"mmmm")</f>
        <v>July</v>
      </c>
      <c r="E324">
        <f>YEAR(tblSales[[#This Row],[Date]])</f>
        <v>2024</v>
      </c>
      <c r="F324">
        <v>118997</v>
      </c>
      <c r="G324">
        <v>200555</v>
      </c>
      <c r="H324" t="s">
        <v>51</v>
      </c>
      <c r="I324" t="s">
        <v>21</v>
      </c>
      <c r="J324">
        <v>1</v>
      </c>
      <c r="K324" s="2">
        <v>39.99</v>
      </c>
      <c r="L324" t="s">
        <v>18</v>
      </c>
      <c r="M324" t="s">
        <v>19</v>
      </c>
      <c r="N324" s="3" t="s">
        <v>19</v>
      </c>
      <c r="O324" s="2">
        <v>0</v>
      </c>
      <c r="P324" s="4">
        <f>tblSales[[#This Row],[Qty]]*tblSales[[#This Row],[Price]]-tblSales[[#This Row],[Coupon Amount]]</f>
        <v>39.99</v>
      </c>
    </row>
    <row r="325" spans="1:16" x14ac:dyDescent="0.35">
      <c r="A325">
        <v>202033</v>
      </c>
      <c r="B325" s="1">
        <v>45480</v>
      </c>
      <c r="C325" s="1" t="str">
        <f>TEXT(tblSales[[#This Row],[Date]],"dd")</f>
        <v>07</v>
      </c>
      <c r="D325" s="1" t="str">
        <f>TEXT(tblSales[[#This Row],[Date]],"mmmm")</f>
        <v>July</v>
      </c>
      <c r="E325">
        <f>YEAR(tblSales[[#This Row],[Date]])</f>
        <v>2024</v>
      </c>
      <c r="F325">
        <v>118997</v>
      </c>
      <c r="G325">
        <v>300191</v>
      </c>
      <c r="H325" t="s">
        <v>34</v>
      </c>
      <c r="I325" t="s">
        <v>17</v>
      </c>
      <c r="J325">
        <v>1</v>
      </c>
      <c r="K325" s="2">
        <v>21.99</v>
      </c>
      <c r="L325" t="s">
        <v>18</v>
      </c>
      <c r="M325" t="s">
        <v>19</v>
      </c>
      <c r="N325" s="3" t="s">
        <v>19</v>
      </c>
      <c r="O325" s="2">
        <v>0</v>
      </c>
      <c r="P325" s="4">
        <f>tblSales[[#This Row],[Qty]]*tblSales[[#This Row],[Price]]-tblSales[[#This Row],[Coupon Amount]]</f>
        <v>21.99</v>
      </c>
    </row>
    <row r="326" spans="1:16" x14ac:dyDescent="0.35">
      <c r="A326">
        <v>202033</v>
      </c>
      <c r="B326" s="1">
        <v>45480</v>
      </c>
      <c r="C326" s="1" t="str">
        <f>TEXT(tblSales[[#This Row],[Date]],"dd")</f>
        <v>07</v>
      </c>
      <c r="D326" s="1" t="str">
        <f>TEXT(tblSales[[#This Row],[Date]],"mmmm")</f>
        <v>July</v>
      </c>
      <c r="E326">
        <f>YEAR(tblSales[[#This Row],[Date]])</f>
        <v>2024</v>
      </c>
      <c r="F326">
        <v>118997</v>
      </c>
      <c r="G326">
        <v>100248</v>
      </c>
      <c r="H326" t="s">
        <v>48</v>
      </c>
      <c r="I326" t="s">
        <v>25</v>
      </c>
      <c r="J326">
        <v>1</v>
      </c>
      <c r="K326" s="2">
        <v>199</v>
      </c>
      <c r="L326" t="s">
        <v>18</v>
      </c>
      <c r="M326" t="s">
        <v>19</v>
      </c>
      <c r="N326" s="3" t="s">
        <v>19</v>
      </c>
      <c r="O326" s="2">
        <v>0</v>
      </c>
      <c r="P326" s="4">
        <f>tblSales[[#This Row],[Qty]]*tblSales[[#This Row],[Price]]-tblSales[[#This Row],[Coupon Amount]]</f>
        <v>199</v>
      </c>
    </row>
    <row r="327" spans="1:16" x14ac:dyDescent="0.35">
      <c r="A327">
        <v>202034</v>
      </c>
      <c r="B327" s="1">
        <v>45502</v>
      </c>
      <c r="C327" s="1" t="str">
        <f>TEXT(tblSales[[#This Row],[Date]],"dd")</f>
        <v>29</v>
      </c>
      <c r="D327" s="1" t="str">
        <f>TEXT(tblSales[[#This Row],[Date]],"mmmm")</f>
        <v>July</v>
      </c>
      <c r="E327">
        <f>YEAR(tblSales[[#This Row],[Date]])</f>
        <v>2024</v>
      </c>
      <c r="F327">
        <v>120688</v>
      </c>
      <c r="G327">
        <v>200549</v>
      </c>
      <c r="H327" t="s">
        <v>20</v>
      </c>
      <c r="I327" t="s">
        <v>21</v>
      </c>
      <c r="J327">
        <v>2</v>
      </c>
      <c r="K327" s="2">
        <v>18.989999999999998</v>
      </c>
      <c r="L327" t="s">
        <v>18</v>
      </c>
      <c r="M327" t="s">
        <v>19</v>
      </c>
      <c r="N327" s="3" t="s">
        <v>19</v>
      </c>
      <c r="O327" s="2">
        <v>0</v>
      </c>
      <c r="P327" s="4">
        <f>tblSales[[#This Row],[Qty]]*tblSales[[#This Row],[Price]]-tblSales[[#This Row],[Coupon Amount]]</f>
        <v>37.979999999999997</v>
      </c>
    </row>
    <row r="328" spans="1:16" x14ac:dyDescent="0.35">
      <c r="A328">
        <v>202035</v>
      </c>
      <c r="B328" s="1">
        <v>45481</v>
      </c>
      <c r="C328" s="1" t="str">
        <f>TEXT(tblSales[[#This Row],[Date]],"dd")</f>
        <v>08</v>
      </c>
      <c r="D328" s="1" t="str">
        <f>TEXT(tblSales[[#This Row],[Date]],"mmmm")</f>
        <v>July</v>
      </c>
      <c r="E328">
        <f>YEAR(tblSales[[#This Row],[Date]])</f>
        <v>2024</v>
      </c>
      <c r="F328">
        <v>117857</v>
      </c>
      <c r="G328">
        <v>200559</v>
      </c>
      <c r="H328" t="s">
        <v>23</v>
      </c>
      <c r="I328" t="s">
        <v>21</v>
      </c>
      <c r="J328">
        <v>4</v>
      </c>
      <c r="K328" s="2">
        <v>59.99</v>
      </c>
      <c r="L328" t="s">
        <v>18</v>
      </c>
      <c r="M328" t="s">
        <v>19</v>
      </c>
      <c r="N328" s="3" t="s">
        <v>19</v>
      </c>
      <c r="O328" s="2">
        <v>0</v>
      </c>
      <c r="P328" s="4">
        <f>tblSales[[#This Row],[Qty]]*tblSales[[#This Row],[Price]]-tblSales[[#This Row],[Coupon Amount]]</f>
        <v>239.96</v>
      </c>
    </row>
    <row r="329" spans="1:16" x14ac:dyDescent="0.35">
      <c r="A329">
        <v>202035</v>
      </c>
      <c r="B329" s="1">
        <v>45481</v>
      </c>
      <c r="C329" s="1" t="str">
        <f>TEXT(tblSales[[#This Row],[Date]],"dd")</f>
        <v>08</v>
      </c>
      <c r="D329" s="1" t="str">
        <f>TEXT(tblSales[[#This Row],[Date]],"mmmm")</f>
        <v>July</v>
      </c>
      <c r="E329">
        <f>YEAR(tblSales[[#This Row],[Date]])</f>
        <v>2024</v>
      </c>
      <c r="F329">
        <v>117857</v>
      </c>
      <c r="G329">
        <v>200549</v>
      </c>
      <c r="H329" t="s">
        <v>20</v>
      </c>
      <c r="I329" t="s">
        <v>21</v>
      </c>
      <c r="J329">
        <v>4</v>
      </c>
      <c r="K329" s="2">
        <v>18.989999999999998</v>
      </c>
      <c r="L329" t="s">
        <v>18</v>
      </c>
      <c r="M329" t="s">
        <v>19</v>
      </c>
      <c r="N329" s="3" t="s">
        <v>19</v>
      </c>
      <c r="O329" s="2">
        <v>0</v>
      </c>
      <c r="P329" s="4">
        <f>tblSales[[#This Row],[Qty]]*tblSales[[#This Row],[Price]]-tblSales[[#This Row],[Coupon Amount]]</f>
        <v>75.959999999999994</v>
      </c>
    </row>
    <row r="330" spans="1:16" x14ac:dyDescent="0.35">
      <c r="A330">
        <v>202036</v>
      </c>
      <c r="B330" s="1">
        <v>45499</v>
      </c>
      <c r="C330" s="1" t="str">
        <f>TEXT(tblSales[[#This Row],[Date]],"dd")</f>
        <v>26</v>
      </c>
      <c r="D330" s="1" t="str">
        <f>TEXT(tblSales[[#This Row],[Date]],"mmmm")</f>
        <v>July</v>
      </c>
      <c r="E330">
        <f>YEAR(tblSales[[#This Row],[Date]])</f>
        <v>2024</v>
      </c>
      <c r="F330">
        <v>108874</v>
      </c>
      <c r="G330">
        <v>300191</v>
      </c>
      <c r="H330" t="s">
        <v>34</v>
      </c>
      <c r="I330" t="s">
        <v>17</v>
      </c>
      <c r="J330">
        <v>4</v>
      </c>
      <c r="K330" s="2">
        <v>21.99</v>
      </c>
      <c r="L330" t="s">
        <v>18</v>
      </c>
      <c r="M330" t="s">
        <v>19</v>
      </c>
      <c r="N330" s="3" t="s">
        <v>19</v>
      </c>
      <c r="O330" s="2">
        <v>0</v>
      </c>
      <c r="P330" s="4">
        <f>tblSales[[#This Row],[Qty]]*tblSales[[#This Row],[Price]]-tblSales[[#This Row],[Coupon Amount]]</f>
        <v>87.96</v>
      </c>
    </row>
    <row r="331" spans="1:16" x14ac:dyDescent="0.35">
      <c r="A331">
        <v>202037</v>
      </c>
      <c r="B331" s="1">
        <v>45488</v>
      </c>
      <c r="C331" s="1" t="str">
        <f>TEXT(tblSales[[#This Row],[Date]],"dd")</f>
        <v>15</v>
      </c>
      <c r="D331" s="1" t="str">
        <f>TEXT(tblSales[[#This Row],[Date]],"mmmm")</f>
        <v>July</v>
      </c>
      <c r="E331">
        <f>YEAR(tblSales[[#This Row],[Date]])</f>
        <v>2024</v>
      </c>
      <c r="F331">
        <v>118762</v>
      </c>
      <c r="G331">
        <v>200552</v>
      </c>
      <c r="H331" t="s">
        <v>41</v>
      </c>
      <c r="I331" t="s">
        <v>21</v>
      </c>
      <c r="J331">
        <v>1</v>
      </c>
      <c r="K331" s="2">
        <v>49.99</v>
      </c>
      <c r="L331" t="s">
        <v>18</v>
      </c>
      <c r="M331" t="s">
        <v>19</v>
      </c>
      <c r="N331" s="3" t="s">
        <v>19</v>
      </c>
      <c r="O331" s="2">
        <v>0</v>
      </c>
      <c r="P331" s="4">
        <f>tblSales[[#This Row],[Qty]]*tblSales[[#This Row],[Price]]-tblSales[[#This Row],[Coupon Amount]]</f>
        <v>49.99</v>
      </c>
    </row>
    <row r="332" spans="1:16" x14ac:dyDescent="0.35">
      <c r="A332">
        <v>202037</v>
      </c>
      <c r="B332" s="1">
        <v>45488</v>
      </c>
      <c r="C332" s="1" t="str">
        <f>TEXT(tblSales[[#This Row],[Date]],"dd")</f>
        <v>15</v>
      </c>
      <c r="D332" s="1" t="str">
        <f>TEXT(tblSales[[#This Row],[Date]],"mmmm")</f>
        <v>July</v>
      </c>
      <c r="E332">
        <f>YEAR(tblSales[[#This Row],[Date]])</f>
        <v>2024</v>
      </c>
      <c r="F332">
        <v>118762</v>
      </c>
      <c r="G332">
        <v>300185</v>
      </c>
      <c r="H332" t="s">
        <v>30</v>
      </c>
      <c r="I332" t="s">
        <v>17</v>
      </c>
      <c r="J332">
        <v>1</v>
      </c>
      <c r="K332" s="2">
        <v>29.99</v>
      </c>
      <c r="L332" t="s">
        <v>18</v>
      </c>
      <c r="M332" t="s">
        <v>19</v>
      </c>
      <c r="N332" s="3" t="s">
        <v>19</v>
      </c>
      <c r="O332" s="2">
        <v>0</v>
      </c>
      <c r="P332" s="4">
        <f>tblSales[[#This Row],[Qty]]*tblSales[[#This Row],[Price]]-tblSales[[#This Row],[Coupon Amount]]</f>
        <v>29.99</v>
      </c>
    </row>
    <row r="333" spans="1:16" x14ac:dyDescent="0.35">
      <c r="A333">
        <v>202038</v>
      </c>
      <c r="B333" s="1">
        <v>45476</v>
      </c>
      <c r="C333" s="1" t="str">
        <f>TEXT(tblSales[[#This Row],[Date]],"dd")</f>
        <v>03</v>
      </c>
      <c r="D333" s="1" t="str">
        <f>TEXT(tblSales[[#This Row],[Date]],"mmmm")</f>
        <v>July</v>
      </c>
      <c r="E333">
        <f>YEAR(tblSales[[#This Row],[Date]])</f>
        <v>2024</v>
      </c>
      <c r="F333">
        <v>123418</v>
      </c>
      <c r="G333">
        <v>300191</v>
      </c>
      <c r="H333" t="s">
        <v>34</v>
      </c>
      <c r="I333" t="s">
        <v>17</v>
      </c>
      <c r="J333">
        <v>2</v>
      </c>
      <c r="K333" s="2">
        <v>21.99</v>
      </c>
      <c r="L333" t="s">
        <v>18</v>
      </c>
      <c r="M333" t="s">
        <v>19</v>
      </c>
      <c r="N333" s="3" t="s">
        <v>19</v>
      </c>
      <c r="O333" s="2">
        <v>0</v>
      </c>
      <c r="P333" s="4">
        <f>tblSales[[#This Row],[Qty]]*tblSales[[#This Row],[Price]]-tblSales[[#This Row],[Coupon Amount]]</f>
        <v>43.98</v>
      </c>
    </row>
    <row r="334" spans="1:16" x14ac:dyDescent="0.35">
      <c r="A334">
        <v>202039</v>
      </c>
      <c r="B334" s="1">
        <v>45486</v>
      </c>
      <c r="C334" s="1" t="str">
        <f>TEXT(tblSales[[#This Row],[Date]],"dd")</f>
        <v>13</v>
      </c>
      <c r="D334" s="1" t="str">
        <f>TEXT(tblSales[[#This Row],[Date]],"mmmm")</f>
        <v>July</v>
      </c>
      <c r="E334">
        <f>YEAR(tblSales[[#This Row],[Date]])</f>
        <v>2024</v>
      </c>
      <c r="F334">
        <v>115885</v>
      </c>
      <c r="G334">
        <v>100250</v>
      </c>
      <c r="H334" t="s">
        <v>40</v>
      </c>
      <c r="I334" t="s">
        <v>25</v>
      </c>
      <c r="J334">
        <v>2</v>
      </c>
      <c r="K334" s="2">
        <v>189</v>
      </c>
      <c r="L334" t="s">
        <v>18</v>
      </c>
      <c r="M334" t="s">
        <v>19</v>
      </c>
      <c r="N334" s="3" t="s">
        <v>19</v>
      </c>
      <c r="O334" s="2">
        <v>0</v>
      </c>
      <c r="P334" s="4">
        <f>tblSales[[#This Row],[Qty]]*tblSales[[#This Row],[Price]]-tblSales[[#This Row],[Coupon Amount]]</f>
        <v>378</v>
      </c>
    </row>
    <row r="335" spans="1:16" x14ac:dyDescent="0.35">
      <c r="A335">
        <v>202039</v>
      </c>
      <c r="B335" s="1">
        <v>45486</v>
      </c>
      <c r="C335" s="1" t="str">
        <f>TEXT(tblSales[[#This Row],[Date]],"dd")</f>
        <v>13</v>
      </c>
      <c r="D335" s="1" t="str">
        <f>TEXT(tblSales[[#This Row],[Date]],"mmmm")</f>
        <v>July</v>
      </c>
      <c r="E335">
        <f>YEAR(tblSales[[#This Row],[Date]])</f>
        <v>2024</v>
      </c>
      <c r="F335">
        <v>115885</v>
      </c>
      <c r="G335">
        <v>100250</v>
      </c>
      <c r="H335" t="s">
        <v>40</v>
      </c>
      <c r="I335" t="s">
        <v>25</v>
      </c>
      <c r="J335">
        <v>5</v>
      </c>
      <c r="K335" s="2">
        <v>189</v>
      </c>
      <c r="L335" t="s">
        <v>18</v>
      </c>
      <c r="M335" t="s">
        <v>19</v>
      </c>
      <c r="N335" s="3" t="s">
        <v>19</v>
      </c>
      <c r="O335" s="2">
        <v>0</v>
      </c>
      <c r="P335" s="4">
        <f>tblSales[[#This Row],[Qty]]*tblSales[[#This Row],[Price]]-tblSales[[#This Row],[Coupon Amount]]</f>
        <v>945</v>
      </c>
    </row>
    <row r="336" spans="1:16" x14ac:dyDescent="0.35">
      <c r="A336">
        <v>202040</v>
      </c>
      <c r="B336" s="1">
        <v>45491</v>
      </c>
      <c r="C336" s="1" t="str">
        <f>TEXT(tblSales[[#This Row],[Date]],"dd")</f>
        <v>18</v>
      </c>
      <c r="D336" s="1" t="str">
        <f>TEXT(tblSales[[#This Row],[Date]],"mmmm")</f>
        <v>July</v>
      </c>
      <c r="E336">
        <f>YEAR(tblSales[[#This Row],[Date]])</f>
        <v>2024</v>
      </c>
      <c r="F336">
        <v>111920</v>
      </c>
      <c r="G336">
        <v>100252</v>
      </c>
      <c r="H336" t="s">
        <v>28</v>
      </c>
      <c r="I336" t="s">
        <v>25</v>
      </c>
      <c r="J336">
        <v>1</v>
      </c>
      <c r="K336" s="2">
        <v>449</v>
      </c>
      <c r="L336" t="s">
        <v>18</v>
      </c>
      <c r="M336" t="s">
        <v>19</v>
      </c>
      <c r="N336" s="3" t="s">
        <v>19</v>
      </c>
      <c r="O336" s="2">
        <v>0</v>
      </c>
      <c r="P336" s="4">
        <f>tblSales[[#This Row],[Qty]]*tblSales[[#This Row],[Price]]-tblSales[[#This Row],[Coupon Amount]]</f>
        <v>449</v>
      </c>
    </row>
    <row r="337" spans="1:16" x14ac:dyDescent="0.35">
      <c r="A337">
        <v>202040</v>
      </c>
      <c r="B337" s="1">
        <v>45491</v>
      </c>
      <c r="C337" s="1" t="str">
        <f>TEXT(tblSales[[#This Row],[Date]],"dd")</f>
        <v>18</v>
      </c>
      <c r="D337" s="1" t="str">
        <f>TEXT(tblSales[[#This Row],[Date]],"mmmm")</f>
        <v>July</v>
      </c>
      <c r="E337">
        <f>YEAR(tblSales[[#This Row],[Date]])</f>
        <v>2024</v>
      </c>
      <c r="F337">
        <v>111920</v>
      </c>
      <c r="G337">
        <v>100250</v>
      </c>
      <c r="H337" t="s">
        <v>40</v>
      </c>
      <c r="I337" t="s">
        <v>25</v>
      </c>
      <c r="J337">
        <v>1</v>
      </c>
      <c r="K337" s="2">
        <v>189</v>
      </c>
      <c r="L337" t="s">
        <v>18</v>
      </c>
      <c r="M337" t="s">
        <v>19</v>
      </c>
      <c r="N337" s="3" t="s">
        <v>19</v>
      </c>
      <c r="O337" s="2">
        <v>0</v>
      </c>
      <c r="P337" s="4">
        <f>tblSales[[#This Row],[Qty]]*tblSales[[#This Row],[Price]]-tblSales[[#This Row],[Coupon Amount]]</f>
        <v>189</v>
      </c>
    </row>
    <row r="338" spans="1:16" x14ac:dyDescent="0.35">
      <c r="A338">
        <v>202041</v>
      </c>
      <c r="B338" s="1">
        <v>45486</v>
      </c>
      <c r="C338" s="1" t="str">
        <f>TEXT(tblSales[[#This Row],[Date]],"dd")</f>
        <v>13</v>
      </c>
      <c r="D338" s="1" t="str">
        <f>TEXT(tblSales[[#This Row],[Date]],"mmmm")</f>
        <v>July</v>
      </c>
      <c r="E338">
        <f>YEAR(tblSales[[#This Row],[Date]])</f>
        <v>2024</v>
      </c>
      <c r="F338">
        <v>130193</v>
      </c>
      <c r="G338">
        <v>100252</v>
      </c>
      <c r="H338" t="s">
        <v>28</v>
      </c>
      <c r="I338" t="s">
        <v>25</v>
      </c>
      <c r="J338">
        <v>2</v>
      </c>
      <c r="K338" s="2">
        <v>449</v>
      </c>
      <c r="L338" t="s">
        <v>26</v>
      </c>
      <c r="M338" t="s">
        <v>27</v>
      </c>
      <c r="N338" s="3">
        <v>0.1</v>
      </c>
      <c r="O338" s="2">
        <v>89.800000000000011</v>
      </c>
      <c r="P338" s="4">
        <f>tblSales[[#This Row],[Qty]]*tblSales[[#This Row],[Price]]-tblSales[[#This Row],[Coupon Amount]]</f>
        <v>808.2</v>
      </c>
    </row>
    <row r="339" spans="1:16" x14ac:dyDescent="0.35">
      <c r="A339">
        <v>202041</v>
      </c>
      <c r="B339" s="1">
        <v>45486</v>
      </c>
      <c r="C339" s="1" t="str">
        <f>TEXT(tblSales[[#This Row],[Date]],"dd")</f>
        <v>13</v>
      </c>
      <c r="D339" s="1" t="str">
        <f>TEXT(tblSales[[#This Row],[Date]],"mmmm")</f>
        <v>July</v>
      </c>
      <c r="E339">
        <f>YEAR(tblSales[[#This Row],[Date]])</f>
        <v>2024</v>
      </c>
      <c r="F339">
        <v>130193</v>
      </c>
      <c r="G339">
        <v>300185</v>
      </c>
      <c r="H339" t="s">
        <v>30</v>
      </c>
      <c r="I339" t="s">
        <v>17</v>
      </c>
      <c r="J339">
        <v>3</v>
      </c>
      <c r="K339" s="2">
        <v>29.99</v>
      </c>
      <c r="L339" t="s">
        <v>26</v>
      </c>
      <c r="M339" t="s">
        <v>27</v>
      </c>
      <c r="N339" s="3">
        <v>0.1</v>
      </c>
      <c r="O339" s="2">
        <v>8.9969999999999999</v>
      </c>
      <c r="P339" s="4">
        <f>tblSales[[#This Row],[Qty]]*tblSales[[#This Row],[Price]]-tblSales[[#This Row],[Coupon Amount]]</f>
        <v>80.972999999999999</v>
      </c>
    </row>
    <row r="340" spans="1:16" x14ac:dyDescent="0.35">
      <c r="A340">
        <v>202042</v>
      </c>
      <c r="B340" s="1">
        <v>45494</v>
      </c>
      <c r="C340" s="1" t="str">
        <f>TEXT(tblSales[[#This Row],[Date]],"dd")</f>
        <v>21</v>
      </c>
      <c r="D340" s="1" t="str">
        <f>TEXT(tblSales[[#This Row],[Date]],"mmmm")</f>
        <v>July</v>
      </c>
      <c r="E340">
        <f>YEAR(tblSales[[#This Row],[Date]])</f>
        <v>2024</v>
      </c>
      <c r="F340">
        <v>105038</v>
      </c>
      <c r="G340">
        <v>200549</v>
      </c>
      <c r="H340" t="s">
        <v>20</v>
      </c>
      <c r="I340" t="s">
        <v>21</v>
      </c>
      <c r="J340">
        <v>3</v>
      </c>
      <c r="K340" s="2">
        <v>18.989999999999998</v>
      </c>
      <c r="L340" t="s">
        <v>26</v>
      </c>
      <c r="M340" t="s">
        <v>35</v>
      </c>
      <c r="N340" s="3">
        <v>0.15</v>
      </c>
      <c r="O340" s="2">
        <v>8.5454999999999988</v>
      </c>
      <c r="P340" s="4">
        <f>tblSales[[#This Row],[Qty]]*tblSales[[#This Row],[Price]]-tblSales[[#This Row],[Coupon Amount]]</f>
        <v>48.424500000000002</v>
      </c>
    </row>
    <row r="341" spans="1:16" x14ac:dyDescent="0.35">
      <c r="A341">
        <v>202042</v>
      </c>
      <c r="B341" s="1">
        <v>45494</v>
      </c>
      <c r="C341" s="1" t="str">
        <f>TEXT(tblSales[[#This Row],[Date]],"dd")</f>
        <v>21</v>
      </c>
      <c r="D341" s="1" t="str">
        <f>TEXT(tblSales[[#This Row],[Date]],"mmmm")</f>
        <v>July</v>
      </c>
      <c r="E341">
        <f>YEAR(tblSales[[#This Row],[Date]])</f>
        <v>2024</v>
      </c>
      <c r="F341">
        <v>105038</v>
      </c>
      <c r="G341">
        <v>300187</v>
      </c>
      <c r="H341" t="s">
        <v>44</v>
      </c>
      <c r="I341" t="s">
        <v>17</v>
      </c>
      <c r="J341">
        <v>2</v>
      </c>
      <c r="K341" s="2">
        <v>54.99</v>
      </c>
      <c r="L341" t="s">
        <v>26</v>
      </c>
      <c r="M341" t="s">
        <v>35</v>
      </c>
      <c r="N341" s="3">
        <v>0.15</v>
      </c>
      <c r="O341" s="2">
        <v>16.497</v>
      </c>
      <c r="P341" s="4">
        <f>tblSales[[#This Row],[Qty]]*tblSales[[#This Row],[Price]]-tblSales[[#This Row],[Coupon Amount]]</f>
        <v>93.483000000000004</v>
      </c>
    </row>
    <row r="342" spans="1:16" x14ac:dyDescent="0.35">
      <c r="A342">
        <v>202042</v>
      </c>
      <c r="B342" s="1">
        <v>45494</v>
      </c>
      <c r="C342" s="1" t="str">
        <f>TEXT(tblSales[[#This Row],[Date]],"dd")</f>
        <v>21</v>
      </c>
      <c r="D342" s="1" t="str">
        <f>TEXT(tblSales[[#This Row],[Date]],"mmmm")</f>
        <v>July</v>
      </c>
      <c r="E342">
        <f>YEAR(tblSales[[#This Row],[Date]])</f>
        <v>2024</v>
      </c>
      <c r="F342">
        <v>105038</v>
      </c>
      <c r="G342">
        <v>300191</v>
      </c>
      <c r="H342" t="s">
        <v>34</v>
      </c>
      <c r="I342" t="s">
        <v>17</v>
      </c>
      <c r="J342">
        <v>4</v>
      </c>
      <c r="K342" s="2">
        <v>21.99</v>
      </c>
      <c r="L342" t="s">
        <v>26</v>
      </c>
      <c r="M342" t="s">
        <v>35</v>
      </c>
      <c r="N342" s="3">
        <v>0.15</v>
      </c>
      <c r="O342" s="2">
        <v>13.193999999999999</v>
      </c>
      <c r="P342" s="4">
        <f>tblSales[[#This Row],[Qty]]*tblSales[[#This Row],[Price]]-tblSales[[#This Row],[Coupon Amount]]</f>
        <v>74.765999999999991</v>
      </c>
    </row>
    <row r="343" spans="1:16" x14ac:dyDescent="0.35">
      <c r="A343">
        <v>202042</v>
      </c>
      <c r="B343" s="1">
        <v>45494</v>
      </c>
      <c r="C343" s="1" t="str">
        <f>TEXT(tblSales[[#This Row],[Date]],"dd")</f>
        <v>21</v>
      </c>
      <c r="D343" s="1" t="str">
        <f>TEXT(tblSales[[#This Row],[Date]],"mmmm")</f>
        <v>July</v>
      </c>
      <c r="E343">
        <f>YEAR(tblSales[[#This Row],[Date]])</f>
        <v>2024</v>
      </c>
      <c r="F343">
        <v>105038</v>
      </c>
      <c r="G343">
        <v>200556</v>
      </c>
      <c r="H343" t="s">
        <v>22</v>
      </c>
      <c r="I343" t="s">
        <v>21</v>
      </c>
      <c r="J343">
        <v>2</v>
      </c>
      <c r="K343" s="2">
        <v>64.989999999999995</v>
      </c>
      <c r="L343" t="s">
        <v>26</v>
      </c>
      <c r="M343" t="s">
        <v>35</v>
      </c>
      <c r="N343" s="3">
        <v>0.15</v>
      </c>
      <c r="O343" s="2">
        <v>19.496999999999996</v>
      </c>
      <c r="P343" s="4">
        <f>tblSales[[#This Row],[Qty]]*tblSales[[#This Row],[Price]]-tblSales[[#This Row],[Coupon Amount]]</f>
        <v>110.48299999999999</v>
      </c>
    </row>
    <row r="344" spans="1:16" x14ac:dyDescent="0.35">
      <c r="A344">
        <v>202043</v>
      </c>
      <c r="B344" s="1">
        <v>45475</v>
      </c>
      <c r="C344" s="1" t="str">
        <f>TEXT(tblSales[[#This Row],[Date]],"dd")</f>
        <v>02</v>
      </c>
      <c r="D344" s="1" t="str">
        <f>TEXT(tblSales[[#This Row],[Date]],"mmmm")</f>
        <v>July</v>
      </c>
      <c r="E344">
        <f>YEAR(tblSales[[#This Row],[Date]])</f>
        <v>2024</v>
      </c>
      <c r="F344">
        <v>125418</v>
      </c>
      <c r="G344">
        <v>300186</v>
      </c>
      <c r="H344" t="s">
        <v>49</v>
      </c>
      <c r="I344" t="s">
        <v>17</v>
      </c>
      <c r="J344">
        <v>1</v>
      </c>
      <c r="K344" s="2">
        <v>49.99</v>
      </c>
      <c r="L344" t="s">
        <v>18</v>
      </c>
      <c r="M344" t="s">
        <v>19</v>
      </c>
      <c r="N344" s="3" t="s">
        <v>19</v>
      </c>
      <c r="O344" s="2">
        <v>0</v>
      </c>
      <c r="P344" s="4">
        <f>tblSales[[#This Row],[Qty]]*tblSales[[#This Row],[Price]]-tblSales[[#This Row],[Coupon Amount]]</f>
        <v>49.99</v>
      </c>
    </row>
    <row r="345" spans="1:16" x14ac:dyDescent="0.35">
      <c r="A345">
        <v>202043</v>
      </c>
      <c r="B345" s="1">
        <v>45475</v>
      </c>
      <c r="C345" s="1" t="str">
        <f>TEXT(tblSales[[#This Row],[Date]],"dd")</f>
        <v>02</v>
      </c>
      <c r="D345" s="1" t="str">
        <f>TEXT(tblSales[[#This Row],[Date]],"mmmm")</f>
        <v>July</v>
      </c>
      <c r="E345">
        <f>YEAR(tblSales[[#This Row],[Date]])</f>
        <v>2024</v>
      </c>
      <c r="F345">
        <v>125418</v>
      </c>
      <c r="G345">
        <v>100250</v>
      </c>
      <c r="H345" t="s">
        <v>40</v>
      </c>
      <c r="I345" t="s">
        <v>25</v>
      </c>
      <c r="J345">
        <v>4</v>
      </c>
      <c r="K345" s="2">
        <v>189</v>
      </c>
      <c r="L345" t="s">
        <v>18</v>
      </c>
      <c r="M345" t="s">
        <v>19</v>
      </c>
      <c r="N345" s="3" t="s">
        <v>19</v>
      </c>
      <c r="O345" s="2">
        <v>0</v>
      </c>
      <c r="P345" s="4">
        <f>tblSales[[#This Row],[Qty]]*tblSales[[#This Row],[Price]]-tblSales[[#This Row],[Coupon Amount]]</f>
        <v>756</v>
      </c>
    </row>
    <row r="346" spans="1:16" x14ac:dyDescent="0.35">
      <c r="A346">
        <v>202043</v>
      </c>
      <c r="B346" s="1">
        <v>45475</v>
      </c>
      <c r="C346" s="1" t="str">
        <f>TEXT(tblSales[[#This Row],[Date]],"dd")</f>
        <v>02</v>
      </c>
      <c r="D346" s="1" t="str">
        <f>TEXT(tblSales[[#This Row],[Date]],"mmmm")</f>
        <v>July</v>
      </c>
      <c r="E346">
        <f>YEAR(tblSales[[#This Row],[Date]])</f>
        <v>2024</v>
      </c>
      <c r="F346">
        <v>125418</v>
      </c>
      <c r="G346">
        <v>200559</v>
      </c>
      <c r="H346" t="s">
        <v>23</v>
      </c>
      <c r="I346" t="s">
        <v>21</v>
      </c>
      <c r="J346">
        <v>1</v>
      </c>
      <c r="K346" s="2">
        <v>59.99</v>
      </c>
      <c r="L346" t="s">
        <v>18</v>
      </c>
      <c r="M346" t="s">
        <v>19</v>
      </c>
      <c r="N346" s="3" t="s">
        <v>19</v>
      </c>
      <c r="O346" s="2">
        <v>0</v>
      </c>
      <c r="P346" s="4">
        <f>tblSales[[#This Row],[Qty]]*tblSales[[#This Row],[Price]]-tblSales[[#This Row],[Coupon Amount]]</f>
        <v>59.99</v>
      </c>
    </row>
    <row r="347" spans="1:16" x14ac:dyDescent="0.35">
      <c r="A347">
        <v>202043</v>
      </c>
      <c r="B347" s="1">
        <v>45475</v>
      </c>
      <c r="C347" s="1" t="str">
        <f>TEXT(tblSales[[#This Row],[Date]],"dd")</f>
        <v>02</v>
      </c>
      <c r="D347" s="1" t="str">
        <f>TEXT(tblSales[[#This Row],[Date]],"mmmm")</f>
        <v>July</v>
      </c>
      <c r="E347">
        <f>YEAR(tblSales[[#This Row],[Date]])</f>
        <v>2024</v>
      </c>
      <c r="F347">
        <v>125418</v>
      </c>
      <c r="G347">
        <v>300188</v>
      </c>
      <c r="H347" t="s">
        <v>47</v>
      </c>
      <c r="I347" t="s">
        <v>17</v>
      </c>
      <c r="J347">
        <v>1</v>
      </c>
      <c r="K347" s="2">
        <v>64.989999999999995</v>
      </c>
      <c r="L347" t="s">
        <v>18</v>
      </c>
      <c r="M347" t="s">
        <v>19</v>
      </c>
      <c r="N347" s="3" t="s">
        <v>19</v>
      </c>
      <c r="O347" s="2">
        <v>0</v>
      </c>
      <c r="P347" s="4">
        <f>tblSales[[#This Row],[Qty]]*tblSales[[#This Row],[Price]]-tblSales[[#This Row],[Coupon Amount]]</f>
        <v>64.989999999999995</v>
      </c>
    </row>
    <row r="348" spans="1:16" x14ac:dyDescent="0.35">
      <c r="A348">
        <v>202044</v>
      </c>
      <c r="B348" s="1">
        <v>45488</v>
      </c>
      <c r="C348" s="1" t="str">
        <f>TEXT(tblSales[[#This Row],[Date]],"dd")</f>
        <v>15</v>
      </c>
      <c r="D348" s="1" t="str">
        <f>TEXT(tblSales[[#This Row],[Date]],"mmmm")</f>
        <v>July</v>
      </c>
      <c r="E348">
        <f>YEAR(tblSales[[#This Row],[Date]])</f>
        <v>2024</v>
      </c>
      <c r="F348">
        <v>102573</v>
      </c>
      <c r="G348">
        <v>200551</v>
      </c>
      <c r="H348" t="s">
        <v>50</v>
      </c>
      <c r="I348" t="s">
        <v>21</v>
      </c>
      <c r="J348">
        <v>5</v>
      </c>
      <c r="K348" s="2">
        <v>79.989999999999995</v>
      </c>
      <c r="L348" t="s">
        <v>18</v>
      </c>
      <c r="M348" t="s">
        <v>19</v>
      </c>
      <c r="N348" s="3" t="s">
        <v>19</v>
      </c>
      <c r="O348" s="2">
        <v>0</v>
      </c>
      <c r="P348" s="4">
        <f>tblSales[[#This Row],[Qty]]*tblSales[[#This Row],[Price]]-tblSales[[#This Row],[Coupon Amount]]</f>
        <v>399.95</v>
      </c>
    </row>
    <row r="349" spans="1:16" x14ac:dyDescent="0.35">
      <c r="A349">
        <v>202044</v>
      </c>
      <c r="B349" s="1">
        <v>45488</v>
      </c>
      <c r="C349" s="1" t="str">
        <f>TEXT(tblSales[[#This Row],[Date]],"dd")</f>
        <v>15</v>
      </c>
      <c r="D349" s="1" t="str">
        <f>TEXT(tblSales[[#This Row],[Date]],"mmmm")</f>
        <v>July</v>
      </c>
      <c r="E349">
        <f>YEAR(tblSales[[#This Row],[Date]])</f>
        <v>2024</v>
      </c>
      <c r="F349">
        <v>102573</v>
      </c>
      <c r="G349">
        <v>200549</v>
      </c>
      <c r="H349" t="s">
        <v>20</v>
      </c>
      <c r="I349" t="s">
        <v>21</v>
      </c>
      <c r="J349">
        <v>2</v>
      </c>
      <c r="K349" s="2">
        <v>18.989999999999998</v>
      </c>
      <c r="L349" t="s">
        <v>18</v>
      </c>
      <c r="M349" t="s">
        <v>19</v>
      </c>
      <c r="N349" s="3" t="s">
        <v>19</v>
      </c>
      <c r="O349" s="2">
        <v>0</v>
      </c>
      <c r="P349" s="4">
        <f>tblSales[[#This Row],[Qty]]*tblSales[[#This Row],[Price]]-tblSales[[#This Row],[Coupon Amount]]</f>
        <v>37.979999999999997</v>
      </c>
    </row>
    <row r="350" spans="1:16" x14ac:dyDescent="0.35">
      <c r="A350">
        <v>202044</v>
      </c>
      <c r="B350" s="1">
        <v>45488</v>
      </c>
      <c r="C350" s="1" t="str">
        <f>TEXT(tblSales[[#This Row],[Date]],"dd")</f>
        <v>15</v>
      </c>
      <c r="D350" s="1" t="str">
        <f>TEXT(tblSales[[#This Row],[Date]],"mmmm")</f>
        <v>July</v>
      </c>
      <c r="E350">
        <f>YEAR(tblSales[[#This Row],[Date]])</f>
        <v>2024</v>
      </c>
      <c r="F350">
        <v>102573</v>
      </c>
      <c r="G350">
        <v>300185</v>
      </c>
      <c r="H350" t="s">
        <v>30</v>
      </c>
      <c r="I350" t="s">
        <v>17</v>
      </c>
      <c r="J350">
        <v>1</v>
      </c>
      <c r="K350" s="2">
        <v>29.99</v>
      </c>
      <c r="L350" t="s">
        <v>18</v>
      </c>
      <c r="M350" t="s">
        <v>19</v>
      </c>
      <c r="N350" s="3" t="s">
        <v>19</v>
      </c>
      <c r="O350" s="2">
        <v>0</v>
      </c>
      <c r="P350" s="4">
        <f>tblSales[[#This Row],[Qty]]*tblSales[[#This Row],[Price]]-tblSales[[#This Row],[Coupon Amount]]</f>
        <v>29.99</v>
      </c>
    </row>
    <row r="351" spans="1:16" x14ac:dyDescent="0.35">
      <c r="A351">
        <v>202044</v>
      </c>
      <c r="B351" s="1">
        <v>45488</v>
      </c>
      <c r="C351" s="1" t="str">
        <f>TEXT(tblSales[[#This Row],[Date]],"dd")</f>
        <v>15</v>
      </c>
      <c r="D351" s="1" t="str">
        <f>TEXT(tblSales[[#This Row],[Date]],"mmmm")</f>
        <v>July</v>
      </c>
      <c r="E351">
        <f>YEAR(tblSales[[#This Row],[Date]])</f>
        <v>2024</v>
      </c>
      <c r="F351">
        <v>102573</v>
      </c>
      <c r="G351">
        <v>100254</v>
      </c>
      <c r="H351" t="s">
        <v>32</v>
      </c>
      <c r="I351" t="s">
        <v>25</v>
      </c>
      <c r="J351">
        <v>1</v>
      </c>
      <c r="K351" s="2">
        <v>799</v>
      </c>
      <c r="L351" t="s">
        <v>18</v>
      </c>
      <c r="M351" t="s">
        <v>19</v>
      </c>
      <c r="N351" s="3" t="s">
        <v>19</v>
      </c>
      <c r="O351" s="2">
        <v>0</v>
      </c>
      <c r="P351" s="4">
        <f>tblSales[[#This Row],[Qty]]*tblSales[[#This Row],[Price]]-tblSales[[#This Row],[Coupon Amount]]</f>
        <v>799</v>
      </c>
    </row>
    <row r="352" spans="1:16" x14ac:dyDescent="0.35">
      <c r="A352">
        <v>202045</v>
      </c>
      <c r="B352" s="1">
        <v>45488</v>
      </c>
      <c r="C352" s="1" t="str">
        <f>TEXT(tblSales[[#This Row],[Date]],"dd")</f>
        <v>15</v>
      </c>
      <c r="D352" s="1" t="str">
        <f>TEXT(tblSales[[#This Row],[Date]],"mmmm")</f>
        <v>July</v>
      </c>
      <c r="E352">
        <f>YEAR(tblSales[[#This Row],[Date]])</f>
        <v>2024</v>
      </c>
      <c r="F352">
        <v>117138</v>
      </c>
      <c r="G352">
        <v>200549</v>
      </c>
      <c r="H352" t="s">
        <v>20</v>
      </c>
      <c r="I352" t="s">
        <v>21</v>
      </c>
      <c r="J352">
        <v>1</v>
      </c>
      <c r="K352" s="2">
        <v>18.989999999999998</v>
      </c>
      <c r="L352" t="s">
        <v>18</v>
      </c>
      <c r="M352" t="s">
        <v>19</v>
      </c>
      <c r="N352" s="3" t="s">
        <v>19</v>
      </c>
      <c r="O352" s="2">
        <v>0</v>
      </c>
      <c r="P352" s="4">
        <f>tblSales[[#This Row],[Qty]]*tblSales[[#This Row],[Price]]-tblSales[[#This Row],[Coupon Amount]]</f>
        <v>18.989999999999998</v>
      </c>
    </row>
    <row r="353" spans="1:16" x14ac:dyDescent="0.35">
      <c r="A353">
        <v>202045</v>
      </c>
      <c r="B353" s="1">
        <v>45488</v>
      </c>
      <c r="C353" s="1" t="str">
        <f>TEXT(tblSales[[#This Row],[Date]],"dd")</f>
        <v>15</v>
      </c>
      <c r="D353" s="1" t="str">
        <f>TEXT(tblSales[[#This Row],[Date]],"mmmm")</f>
        <v>July</v>
      </c>
      <c r="E353">
        <f>YEAR(tblSales[[#This Row],[Date]])</f>
        <v>2024</v>
      </c>
      <c r="F353">
        <v>117138</v>
      </c>
      <c r="G353">
        <v>300185</v>
      </c>
      <c r="H353" t="s">
        <v>30</v>
      </c>
      <c r="I353" t="s">
        <v>17</v>
      </c>
      <c r="J353">
        <v>2</v>
      </c>
      <c r="K353" s="2">
        <v>29.99</v>
      </c>
      <c r="L353" t="s">
        <v>18</v>
      </c>
      <c r="M353" t="s">
        <v>19</v>
      </c>
      <c r="N353" s="3" t="s">
        <v>19</v>
      </c>
      <c r="O353" s="2">
        <v>0</v>
      </c>
      <c r="P353" s="4">
        <f>tblSales[[#This Row],[Qty]]*tblSales[[#This Row],[Price]]-tblSales[[#This Row],[Coupon Amount]]</f>
        <v>59.98</v>
      </c>
    </row>
    <row r="354" spans="1:16" x14ac:dyDescent="0.35">
      <c r="A354">
        <v>202045</v>
      </c>
      <c r="B354" s="1">
        <v>45488</v>
      </c>
      <c r="C354" s="1" t="str">
        <f>TEXT(tblSales[[#This Row],[Date]],"dd")</f>
        <v>15</v>
      </c>
      <c r="D354" s="1" t="str">
        <f>TEXT(tblSales[[#This Row],[Date]],"mmmm")</f>
        <v>July</v>
      </c>
      <c r="E354">
        <f>YEAR(tblSales[[#This Row],[Date]])</f>
        <v>2024</v>
      </c>
      <c r="F354">
        <v>117138</v>
      </c>
      <c r="G354">
        <v>300191</v>
      </c>
      <c r="H354" t="s">
        <v>34</v>
      </c>
      <c r="I354" t="s">
        <v>17</v>
      </c>
      <c r="J354">
        <v>1</v>
      </c>
      <c r="K354" s="2">
        <v>21.99</v>
      </c>
      <c r="L354" t="s">
        <v>18</v>
      </c>
      <c r="M354" t="s">
        <v>19</v>
      </c>
      <c r="N354" s="3" t="s">
        <v>19</v>
      </c>
      <c r="O354" s="2">
        <v>0</v>
      </c>
      <c r="P354" s="4">
        <f>tblSales[[#This Row],[Qty]]*tblSales[[#This Row],[Price]]-tblSales[[#This Row],[Coupon Amount]]</f>
        <v>21.99</v>
      </c>
    </row>
    <row r="355" spans="1:16" x14ac:dyDescent="0.35">
      <c r="A355">
        <v>202045</v>
      </c>
      <c r="B355" s="1">
        <v>45488</v>
      </c>
      <c r="C355" s="1" t="str">
        <f>TEXT(tblSales[[#This Row],[Date]],"dd")</f>
        <v>15</v>
      </c>
      <c r="D355" s="1" t="str">
        <f>TEXT(tblSales[[#This Row],[Date]],"mmmm")</f>
        <v>July</v>
      </c>
      <c r="E355">
        <f>YEAR(tblSales[[#This Row],[Date]])</f>
        <v>2024</v>
      </c>
      <c r="F355">
        <v>117138</v>
      </c>
      <c r="G355">
        <v>300187</v>
      </c>
      <c r="H355" t="s">
        <v>44</v>
      </c>
      <c r="I355" t="s">
        <v>17</v>
      </c>
      <c r="J355">
        <v>1</v>
      </c>
      <c r="K355" s="2">
        <v>54.99</v>
      </c>
      <c r="L355" t="s">
        <v>18</v>
      </c>
      <c r="M355" t="s">
        <v>19</v>
      </c>
      <c r="N355" s="3" t="s">
        <v>19</v>
      </c>
      <c r="O355" s="2">
        <v>0</v>
      </c>
      <c r="P355" s="4">
        <f>tblSales[[#This Row],[Qty]]*tblSales[[#This Row],[Price]]-tblSales[[#This Row],[Coupon Amount]]</f>
        <v>54.99</v>
      </c>
    </row>
    <row r="356" spans="1:16" x14ac:dyDescent="0.35">
      <c r="A356">
        <v>202045</v>
      </c>
      <c r="B356" s="1">
        <v>45488</v>
      </c>
      <c r="C356" s="1" t="str">
        <f>TEXT(tblSales[[#This Row],[Date]],"dd")</f>
        <v>15</v>
      </c>
      <c r="D356" s="1" t="str">
        <f>TEXT(tblSales[[#This Row],[Date]],"mmmm")</f>
        <v>July</v>
      </c>
      <c r="E356">
        <f>YEAR(tblSales[[#This Row],[Date]])</f>
        <v>2024</v>
      </c>
      <c r="F356">
        <v>117138</v>
      </c>
      <c r="G356">
        <v>300191</v>
      </c>
      <c r="H356" t="s">
        <v>34</v>
      </c>
      <c r="I356" t="s">
        <v>17</v>
      </c>
      <c r="J356">
        <v>4</v>
      </c>
      <c r="K356" s="2">
        <v>21.99</v>
      </c>
      <c r="L356" t="s">
        <v>18</v>
      </c>
      <c r="M356" t="s">
        <v>19</v>
      </c>
      <c r="N356" s="3" t="s">
        <v>19</v>
      </c>
      <c r="O356" s="2">
        <v>0</v>
      </c>
      <c r="P356" s="4">
        <f>tblSales[[#This Row],[Qty]]*tblSales[[#This Row],[Price]]-tblSales[[#This Row],[Coupon Amount]]</f>
        <v>87.96</v>
      </c>
    </row>
    <row r="357" spans="1:16" x14ac:dyDescent="0.35">
      <c r="A357">
        <v>202046</v>
      </c>
      <c r="B357" s="1">
        <v>45476</v>
      </c>
      <c r="C357" s="1" t="str">
        <f>TEXT(tblSales[[#This Row],[Date]],"dd")</f>
        <v>03</v>
      </c>
      <c r="D357" s="1" t="str">
        <f>TEXT(tblSales[[#This Row],[Date]],"mmmm")</f>
        <v>July</v>
      </c>
      <c r="E357">
        <f>YEAR(tblSales[[#This Row],[Date]])</f>
        <v>2024</v>
      </c>
      <c r="F357">
        <v>126726</v>
      </c>
      <c r="G357">
        <v>300185</v>
      </c>
      <c r="H357" t="s">
        <v>30</v>
      </c>
      <c r="I357" t="s">
        <v>17</v>
      </c>
      <c r="J357">
        <v>1</v>
      </c>
      <c r="K357" s="2">
        <v>29.99</v>
      </c>
      <c r="L357" t="s">
        <v>18</v>
      </c>
      <c r="M357" t="s">
        <v>19</v>
      </c>
      <c r="N357" s="3" t="s">
        <v>19</v>
      </c>
      <c r="O357" s="2">
        <v>0</v>
      </c>
      <c r="P357" s="4">
        <f>tblSales[[#This Row],[Qty]]*tblSales[[#This Row],[Price]]-tblSales[[#This Row],[Coupon Amount]]</f>
        <v>29.99</v>
      </c>
    </row>
    <row r="358" spans="1:16" x14ac:dyDescent="0.35">
      <c r="A358">
        <v>202046</v>
      </c>
      <c r="B358" s="1">
        <v>45476</v>
      </c>
      <c r="C358" s="1" t="str">
        <f>TEXT(tblSales[[#This Row],[Date]],"dd")</f>
        <v>03</v>
      </c>
      <c r="D358" s="1" t="str">
        <f>TEXT(tblSales[[#This Row],[Date]],"mmmm")</f>
        <v>July</v>
      </c>
      <c r="E358">
        <f>YEAR(tblSales[[#This Row],[Date]])</f>
        <v>2024</v>
      </c>
      <c r="F358">
        <v>126726</v>
      </c>
      <c r="G358">
        <v>300188</v>
      </c>
      <c r="H358" t="s">
        <v>47</v>
      </c>
      <c r="I358" t="s">
        <v>17</v>
      </c>
      <c r="J358">
        <v>2</v>
      </c>
      <c r="K358" s="2">
        <v>64.989999999999995</v>
      </c>
      <c r="L358" t="s">
        <v>18</v>
      </c>
      <c r="M358" t="s">
        <v>19</v>
      </c>
      <c r="N358" s="3" t="s">
        <v>19</v>
      </c>
      <c r="O358" s="2">
        <v>0</v>
      </c>
      <c r="P358" s="4">
        <f>tblSales[[#This Row],[Qty]]*tblSales[[#This Row],[Price]]-tblSales[[#This Row],[Coupon Amount]]</f>
        <v>129.97999999999999</v>
      </c>
    </row>
    <row r="359" spans="1:16" x14ac:dyDescent="0.35">
      <c r="A359">
        <v>202046</v>
      </c>
      <c r="B359" s="1">
        <v>45476</v>
      </c>
      <c r="C359" s="1" t="str">
        <f>TEXT(tblSales[[#This Row],[Date]],"dd")</f>
        <v>03</v>
      </c>
      <c r="D359" s="1" t="str">
        <f>TEXT(tblSales[[#This Row],[Date]],"mmmm")</f>
        <v>July</v>
      </c>
      <c r="E359">
        <f>YEAR(tblSales[[#This Row],[Date]])</f>
        <v>2024</v>
      </c>
      <c r="F359">
        <v>126726</v>
      </c>
      <c r="G359">
        <v>300185</v>
      </c>
      <c r="H359" t="s">
        <v>30</v>
      </c>
      <c r="I359" t="s">
        <v>17</v>
      </c>
      <c r="J359">
        <v>2</v>
      </c>
      <c r="K359" s="2">
        <v>29.99</v>
      </c>
      <c r="L359" t="s">
        <v>18</v>
      </c>
      <c r="M359" t="s">
        <v>19</v>
      </c>
      <c r="N359" s="3" t="s">
        <v>19</v>
      </c>
      <c r="O359" s="2">
        <v>0</v>
      </c>
      <c r="P359" s="4">
        <f>tblSales[[#This Row],[Qty]]*tblSales[[#This Row],[Price]]-tblSales[[#This Row],[Coupon Amount]]</f>
        <v>59.98</v>
      </c>
    </row>
    <row r="360" spans="1:16" x14ac:dyDescent="0.35">
      <c r="A360">
        <v>202046</v>
      </c>
      <c r="B360" s="1">
        <v>45476</v>
      </c>
      <c r="C360" s="1" t="str">
        <f>TEXT(tblSales[[#This Row],[Date]],"dd")</f>
        <v>03</v>
      </c>
      <c r="D360" s="1" t="str">
        <f>TEXT(tblSales[[#This Row],[Date]],"mmmm")</f>
        <v>July</v>
      </c>
      <c r="E360">
        <f>YEAR(tblSales[[#This Row],[Date]])</f>
        <v>2024</v>
      </c>
      <c r="F360">
        <v>126726</v>
      </c>
      <c r="G360">
        <v>200553</v>
      </c>
      <c r="H360" t="s">
        <v>39</v>
      </c>
      <c r="I360" t="s">
        <v>21</v>
      </c>
      <c r="J360">
        <v>5</v>
      </c>
      <c r="K360" s="2">
        <v>29.99</v>
      </c>
      <c r="L360" t="s">
        <v>18</v>
      </c>
      <c r="M360" t="s">
        <v>19</v>
      </c>
      <c r="N360" s="3" t="s">
        <v>19</v>
      </c>
      <c r="O360" s="2">
        <v>0</v>
      </c>
      <c r="P360" s="4">
        <f>tblSales[[#This Row],[Qty]]*tblSales[[#This Row],[Price]]-tblSales[[#This Row],[Coupon Amount]]</f>
        <v>149.94999999999999</v>
      </c>
    </row>
    <row r="361" spans="1:16" x14ac:dyDescent="0.35">
      <c r="A361">
        <v>202047</v>
      </c>
      <c r="B361" s="1">
        <v>45476</v>
      </c>
      <c r="C361" s="1" t="str">
        <f>TEXT(tblSales[[#This Row],[Date]],"dd")</f>
        <v>03</v>
      </c>
      <c r="D361" s="1" t="str">
        <f>TEXT(tblSales[[#This Row],[Date]],"mmmm")</f>
        <v>July</v>
      </c>
      <c r="E361">
        <f>YEAR(tblSales[[#This Row],[Date]])</f>
        <v>2024</v>
      </c>
      <c r="F361">
        <v>131883</v>
      </c>
      <c r="G361">
        <v>300191</v>
      </c>
      <c r="H361" t="s">
        <v>34</v>
      </c>
      <c r="I361" t="s">
        <v>17</v>
      </c>
      <c r="J361">
        <v>1</v>
      </c>
      <c r="K361" s="2">
        <v>21.99</v>
      </c>
      <c r="L361" t="s">
        <v>18</v>
      </c>
      <c r="M361" t="s">
        <v>19</v>
      </c>
      <c r="N361" s="3" t="s">
        <v>19</v>
      </c>
      <c r="O361" s="2">
        <v>0</v>
      </c>
      <c r="P361" s="4">
        <f>tblSales[[#This Row],[Qty]]*tblSales[[#This Row],[Price]]-tblSales[[#This Row],[Coupon Amount]]</f>
        <v>21.99</v>
      </c>
    </row>
    <row r="362" spans="1:16" x14ac:dyDescent="0.35">
      <c r="A362">
        <v>202047</v>
      </c>
      <c r="B362" s="1">
        <v>45476</v>
      </c>
      <c r="C362" s="1" t="str">
        <f>TEXT(tblSales[[#This Row],[Date]],"dd")</f>
        <v>03</v>
      </c>
      <c r="D362" s="1" t="str">
        <f>TEXT(tblSales[[#This Row],[Date]],"mmmm")</f>
        <v>July</v>
      </c>
      <c r="E362">
        <f>YEAR(tblSales[[#This Row],[Date]])</f>
        <v>2024</v>
      </c>
      <c r="F362">
        <v>131883</v>
      </c>
      <c r="G362">
        <v>200559</v>
      </c>
      <c r="H362" t="s">
        <v>23</v>
      </c>
      <c r="I362" t="s">
        <v>21</v>
      </c>
      <c r="J362">
        <v>5</v>
      </c>
      <c r="K362" s="2">
        <v>59.99</v>
      </c>
      <c r="L362" t="s">
        <v>18</v>
      </c>
      <c r="M362" t="s">
        <v>19</v>
      </c>
      <c r="N362" s="3" t="s">
        <v>19</v>
      </c>
      <c r="O362" s="2">
        <v>0</v>
      </c>
      <c r="P362" s="4">
        <f>tblSales[[#This Row],[Qty]]*tblSales[[#This Row],[Price]]-tblSales[[#This Row],[Coupon Amount]]</f>
        <v>299.95</v>
      </c>
    </row>
    <row r="363" spans="1:16" x14ac:dyDescent="0.35">
      <c r="A363">
        <v>202047</v>
      </c>
      <c r="B363" s="1">
        <v>45476</v>
      </c>
      <c r="C363" s="1" t="str">
        <f>TEXT(tblSales[[#This Row],[Date]],"dd")</f>
        <v>03</v>
      </c>
      <c r="D363" s="1" t="str">
        <f>TEXT(tblSales[[#This Row],[Date]],"mmmm")</f>
        <v>July</v>
      </c>
      <c r="E363">
        <f>YEAR(tblSales[[#This Row],[Date]])</f>
        <v>2024</v>
      </c>
      <c r="F363">
        <v>131883</v>
      </c>
      <c r="G363">
        <v>200559</v>
      </c>
      <c r="H363" t="s">
        <v>23</v>
      </c>
      <c r="I363" t="s">
        <v>21</v>
      </c>
      <c r="J363">
        <v>1</v>
      </c>
      <c r="K363" s="2">
        <v>59.99</v>
      </c>
      <c r="L363" t="s">
        <v>18</v>
      </c>
      <c r="M363" t="s">
        <v>19</v>
      </c>
      <c r="N363" s="3" t="s">
        <v>19</v>
      </c>
      <c r="O363" s="2">
        <v>0</v>
      </c>
      <c r="P363" s="4">
        <f>tblSales[[#This Row],[Qty]]*tblSales[[#This Row],[Price]]-tblSales[[#This Row],[Coupon Amount]]</f>
        <v>59.99</v>
      </c>
    </row>
    <row r="364" spans="1:16" x14ac:dyDescent="0.35">
      <c r="A364">
        <v>202047</v>
      </c>
      <c r="B364" s="1">
        <v>45476</v>
      </c>
      <c r="C364" s="1" t="str">
        <f>TEXT(tblSales[[#This Row],[Date]],"dd")</f>
        <v>03</v>
      </c>
      <c r="D364" s="1" t="str">
        <f>TEXT(tblSales[[#This Row],[Date]],"mmmm")</f>
        <v>July</v>
      </c>
      <c r="E364">
        <f>YEAR(tblSales[[#This Row],[Date]])</f>
        <v>2024</v>
      </c>
      <c r="F364">
        <v>131883</v>
      </c>
      <c r="G364">
        <v>200559</v>
      </c>
      <c r="H364" t="s">
        <v>23</v>
      </c>
      <c r="I364" t="s">
        <v>21</v>
      </c>
      <c r="J364">
        <v>1</v>
      </c>
      <c r="K364" s="2">
        <v>59.99</v>
      </c>
      <c r="L364" t="s">
        <v>18</v>
      </c>
      <c r="M364" t="s">
        <v>19</v>
      </c>
      <c r="N364" s="3" t="s">
        <v>19</v>
      </c>
      <c r="O364" s="2">
        <v>0</v>
      </c>
      <c r="P364" s="4">
        <f>tblSales[[#This Row],[Qty]]*tblSales[[#This Row],[Price]]-tblSales[[#This Row],[Coupon Amount]]</f>
        <v>59.99</v>
      </c>
    </row>
    <row r="365" spans="1:16" x14ac:dyDescent="0.35">
      <c r="A365">
        <v>202047</v>
      </c>
      <c r="B365" s="1">
        <v>45476</v>
      </c>
      <c r="C365" s="1" t="str">
        <f>TEXT(tblSales[[#This Row],[Date]],"dd")</f>
        <v>03</v>
      </c>
      <c r="D365" s="1" t="str">
        <f>TEXT(tblSales[[#This Row],[Date]],"mmmm")</f>
        <v>July</v>
      </c>
      <c r="E365">
        <f>YEAR(tblSales[[#This Row],[Date]])</f>
        <v>2024</v>
      </c>
      <c r="F365">
        <v>131883</v>
      </c>
      <c r="G365">
        <v>200559</v>
      </c>
      <c r="H365" t="s">
        <v>23</v>
      </c>
      <c r="I365" t="s">
        <v>21</v>
      </c>
      <c r="J365">
        <v>1</v>
      </c>
      <c r="K365" s="2">
        <v>59.99</v>
      </c>
      <c r="L365" t="s">
        <v>18</v>
      </c>
      <c r="M365" t="s">
        <v>19</v>
      </c>
      <c r="N365" s="3" t="s">
        <v>19</v>
      </c>
      <c r="O365" s="2">
        <v>0</v>
      </c>
      <c r="P365" s="4">
        <f>tblSales[[#This Row],[Qty]]*tblSales[[#This Row],[Price]]-tblSales[[#This Row],[Coupon Amount]]</f>
        <v>59.99</v>
      </c>
    </row>
    <row r="366" spans="1:16" x14ac:dyDescent="0.35">
      <c r="A366">
        <v>202048</v>
      </c>
      <c r="B366" s="1">
        <v>45490</v>
      </c>
      <c r="C366" s="1" t="str">
        <f>TEXT(tblSales[[#This Row],[Date]],"dd")</f>
        <v>17</v>
      </c>
      <c r="D366" s="1" t="str">
        <f>TEXT(tblSales[[#This Row],[Date]],"mmmm")</f>
        <v>July</v>
      </c>
      <c r="E366">
        <f>YEAR(tblSales[[#This Row],[Date]])</f>
        <v>2024</v>
      </c>
      <c r="F366">
        <v>110640</v>
      </c>
      <c r="G366">
        <v>300191</v>
      </c>
      <c r="H366" t="s">
        <v>34</v>
      </c>
      <c r="I366" t="s">
        <v>17</v>
      </c>
      <c r="J366">
        <v>1</v>
      </c>
      <c r="K366" s="2">
        <v>21.99</v>
      </c>
      <c r="L366" t="s">
        <v>18</v>
      </c>
      <c r="M366" t="s">
        <v>19</v>
      </c>
      <c r="N366" s="3" t="s">
        <v>19</v>
      </c>
      <c r="O366" s="2">
        <v>0</v>
      </c>
      <c r="P366" s="4">
        <f>tblSales[[#This Row],[Qty]]*tblSales[[#This Row],[Price]]-tblSales[[#This Row],[Coupon Amount]]</f>
        <v>21.99</v>
      </c>
    </row>
    <row r="367" spans="1:16" x14ac:dyDescent="0.35">
      <c r="A367">
        <v>202049</v>
      </c>
      <c r="B367" s="1">
        <v>45503</v>
      </c>
      <c r="C367" s="1" t="str">
        <f>TEXT(tblSales[[#This Row],[Date]],"dd")</f>
        <v>30</v>
      </c>
      <c r="D367" s="1" t="str">
        <f>TEXT(tblSales[[#This Row],[Date]],"mmmm")</f>
        <v>July</v>
      </c>
      <c r="E367">
        <f>YEAR(tblSales[[#This Row],[Date]])</f>
        <v>2024</v>
      </c>
      <c r="F367">
        <v>131827</v>
      </c>
      <c r="G367">
        <v>200549</v>
      </c>
      <c r="H367" t="s">
        <v>20</v>
      </c>
      <c r="I367" t="s">
        <v>21</v>
      </c>
      <c r="J367">
        <v>2</v>
      </c>
      <c r="K367" s="2">
        <v>18.989999999999998</v>
      </c>
      <c r="L367" t="s">
        <v>18</v>
      </c>
      <c r="M367" t="s">
        <v>19</v>
      </c>
      <c r="N367" s="3" t="s">
        <v>19</v>
      </c>
      <c r="O367" s="2">
        <v>0</v>
      </c>
      <c r="P367" s="4">
        <f>tblSales[[#This Row],[Qty]]*tblSales[[#This Row],[Price]]-tblSales[[#This Row],[Coupon Amount]]</f>
        <v>37.979999999999997</v>
      </c>
    </row>
    <row r="368" spans="1:16" x14ac:dyDescent="0.35">
      <c r="A368">
        <v>202050</v>
      </c>
      <c r="B368" s="1">
        <v>45491</v>
      </c>
      <c r="C368" s="1" t="str">
        <f>TEXT(tblSales[[#This Row],[Date]],"dd")</f>
        <v>18</v>
      </c>
      <c r="D368" s="1" t="str">
        <f>TEXT(tblSales[[#This Row],[Date]],"mmmm")</f>
        <v>July</v>
      </c>
      <c r="E368">
        <f>YEAR(tblSales[[#This Row],[Date]])</f>
        <v>2024</v>
      </c>
      <c r="F368">
        <v>126116</v>
      </c>
      <c r="G368">
        <v>300185</v>
      </c>
      <c r="H368" t="s">
        <v>30</v>
      </c>
      <c r="I368" t="s">
        <v>17</v>
      </c>
      <c r="J368">
        <v>2</v>
      </c>
      <c r="K368" s="2">
        <v>29.99</v>
      </c>
      <c r="L368" t="s">
        <v>18</v>
      </c>
      <c r="M368" t="s">
        <v>19</v>
      </c>
      <c r="N368" s="3" t="s">
        <v>19</v>
      </c>
      <c r="O368" s="2">
        <v>0</v>
      </c>
      <c r="P368" s="4">
        <f>tblSales[[#This Row],[Qty]]*tblSales[[#This Row],[Price]]-tblSales[[#This Row],[Coupon Amount]]</f>
        <v>59.98</v>
      </c>
    </row>
    <row r="369" spans="1:16" x14ac:dyDescent="0.35">
      <c r="A369">
        <v>202051</v>
      </c>
      <c r="B369" s="1">
        <v>45491</v>
      </c>
      <c r="C369" s="1" t="str">
        <f>TEXT(tblSales[[#This Row],[Date]],"dd")</f>
        <v>18</v>
      </c>
      <c r="D369" s="1" t="str">
        <f>TEXT(tblSales[[#This Row],[Date]],"mmmm")</f>
        <v>July</v>
      </c>
      <c r="E369">
        <f>YEAR(tblSales[[#This Row],[Date]])</f>
        <v>2024</v>
      </c>
      <c r="F369">
        <v>102309</v>
      </c>
      <c r="G369">
        <v>300191</v>
      </c>
      <c r="H369" t="s">
        <v>34</v>
      </c>
      <c r="I369" t="s">
        <v>17</v>
      </c>
      <c r="J369">
        <v>2</v>
      </c>
      <c r="K369" s="2">
        <v>21.99</v>
      </c>
      <c r="L369" t="s">
        <v>18</v>
      </c>
      <c r="M369" t="s">
        <v>19</v>
      </c>
      <c r="N369" s="3" t="s">
        <v>19</v>
      </c>
      <c r="O369" s="2">
        <v>0</v>
      </c>
      <c r="P369" s="4">
        <f>tblSales[[#This Row],[Qty]]*tblSales[[#This Row],[Price]]-tblSales[[#This Row],[Coupon Amount]]</f>
        <v>43.98</v>
      </c>
    </row>
    <row r="370" spans="1:16" x14ac:dyDescent="0.35">
      <c r="A370">
        <v>202052</v>
      </c>
      <c r="B370" s="1">
        <v>45475</v>
      </c>
      <c r="C370" s="1" t="str">
        <f>TEXT(tblSales[[#This Row],[Date]],"dd")</f>
        <v>02</v>
      </c>
      <c r="D370" s="1" t="str">
        <f>TEXT(tblSales[[#This Row],[Date]],"mmmm")</f>
        <v>July</v>
      </c>
      <c r="E370">
        <f>YEAR(tblSales[[#This Row],[Date]])</f>
        <v>2024</v>
      </c>
      <c r="F370">
        <v>122156</v>
      </c>
      <c r="G370">
        <v>200559</v>
      </c>
      <c r="H370" t="s">
        <v>23</v>
      </c>
      <c r="I370" t="s">
        <v>21</v>
      </c>
      <c r="J370">
        <v>4</v>
      </c>
      <c r="K370" s="2">
        <v>59.99</v>
      </c>
      <c r="L370" t="s">
        <v>18</v>
      </c>
      <c r="M370" t="s">
        <v>19</v>
      </c>
      <c r="N370" s="3" t="s">
        <v>19</v>
      </c>
      <c r="O370" s="2">
        <v>0</v>
      </c>
      <c r="P370" s="4">
        <f>tblSales[[#This Row],[Qty]]*tblSales[[#This Row],[Price]]-tblSales[[#This Row],[Coupon Amount]]</f>
        <v>239.96</v>
      </c>
    </row>
    <row r="371" spans="1:16" x14ac:dyDescent="0.35">
      <c r="A371">
        <v>202053</v>
      </c>
      <c r="B371" s="1">
        <v>45491</v>
      </c>
      <c r="C371" s="1" t="str">
        <f>TEXT(tblSales[[#This Row],[Date]],"dd")</f>
        <v>18</v>
      </c>
      <c r="D371" s="1" t="str">
        <f>TEXT(tblSales[[#This Row],[Date]],"mmmm")</f>
        <v>July</v>
      </c>
      <c r="E371">
        <f>YEAR(tblSales[[#This Row],[Date]])</f>
        <v>2024</v>
      </c>
      <c r="F371">
        <v>120312</v>
      </c>
      <c r="G371">
        <v>100254</v>
      </c>
      <c r="H371" t="s">
        <v>32</v>
      </c>
      <c r="I371" t="s">
        <v>25</v>
      </c>
      <c r="J371">
        <v>1</v>
      </c>
      <c r="K371" s="2">
        <v>799</v>
      </c>
      <c r="L371" t="s">
        <v>18</v>
      </c>
      <c r="M371" t="s">
        <v>19</v>
      </c>
      <c r="N371" s="3" t="s">
        <v>19</v>
      </c>
      <c r="O371" s="2">
        <v>0</v>
      </c>
      <c r="P371" s="4">
        <f>tblSales[[#This Row],[Qty]]*tblSales[[#This Row],[Price]]-tblSales[[#This Row],[Coupon Amount]]</f>
        <v>799</v>
      </c>
    </row>
    <row r="372" spans="1:16" x14ac:dyDescent="0.35">
      <c r="A372">
        <v>202053</v>
      </c>
      <c r="B372" s="1">
        <v>45491</v>
      </c>
      <c r="C372" s="1" t="str">
        <f>TEXT(tblSales[[#This Row],[Date]],"dd")</f>
        <v>18</v>
      </c>
      <c r="D372" s="1" t="str">
        <f>TEXT(tblSales[[#This Row],[Date]],"mmmm")</f>
        <v>July</v>
      </c>
      <c r="E372">
        <f>YEAR(tblSales[[#This Row],[Date]])</f>
        <v>2024</v>
      </c>
      <c r="F372">
        <v>120312</v>
      </c>
      <c r="G372">
        <v>300189</v>
      </c>
      <c r="H372" t="s">
        <v>33</v>
      </c>
      <c r="I372" t="s">
        <v>17</v>
      </c>
      <c r="J372">
        <v>1</v>
      </c>
      <c r="K372" s="2">
        <v>24.99</v>
      </c>
      <c r="L372" t="s">
        <v>18</v>
      </c>
      <c r="M372" t="s">
        <v>19</v>
      </c>
      <c r="N372" s="3" t="s">
        <v>19</v>
      </c>
      <c r="O372" s="2">
        <v>0</v>
      </c>
      <c r="P372" s="4">
        <f>tblSales[[#This Row],[Qty]]*tblSales[[#This Row],[Price]]-tblSales[[#This Row],[Coupon Amount]]</f>
        <v>24.99</v>
      </c>
    </row>
    <row r="373" spans="1:16" x14ac:dyDescent="0.35">
      <c r="A373">
        <v>202053</v>
      </c>
      <c r="B373" s="1">
        <v>45491</v>
      </c>
      <c r="C373" s="1" t="str">
        <f>TEXT(tblSales[[#This Row],[Date]],"dd")</f>
        <v>18</v>
      </c>
      <c r="D373" s="1" t="str">
        <f>TEXT(tblSales[[#This Row],[Date]],"mmmm")</f>
        <v>July</v>
      </c>
      <c r="E373">
        <f>YEAR(tblSales[[#This Row],[Date]])</f>
        <v>2024</v>
      </c>
      <c r="F373">
        <v>120312</v>
      </c>
      <c r="G373">
        <v>200559</v>
      </c>
      <c r="H373" t="s">
        <v>23</v>
      </c>
      <c r="I373" t="s">
        <v>21</v>
      </c>
      <c r="J373">
        <v>1</v>
      </c>
      <c r="K373" s="2">
        <v>59.99</v>
      </c>
      <c r="L373" t="s">
        <v>18</v>
      </c>
      <c r="M373" t="s">
        <v>19</v>
      </c>
      <c r="N373" s="3" t="s">
        <v>19</v>
      </c>
      <c r="O373" s="2">
        <v>0</v>
      </c>
      <c r="P373" s="4">
        <f>tblSales[[#This Row],[Qty]]*tblSales[[#This Row],[Price]]-tblSales[[#This Row],[Coupon Amount]]</f>
        <v>59.99</v>
      </c>
    </row>
    <row r="374" spans="1:16" x14ac:dyDescent="0.35">
      <c r="A374">
        <v>202053</v>
      </c>
      <c r="B374" s="1">
        <v>45491</v>
      </c>
      <c r="C374" s="1" t="str">
        <f>TEXT(tblSales[[#This Row],[Date]],"dd")</f>
        <v>18</v>
      </c>
      <c r="D374" s="1" t="str">
        <f>TEXT(tblSales[[#This Row],[Date]],"mmmm")</f>
        <v>July</v>
      </c>
      <c r="E374">
        <f>YEAR(tblSales[[#This Row],[Date]])</f>
        <v>2024</v>
      </c>
      <c r="F374">
        <v>120312</v>
      </c>
      <c r="G374">
        <v>300191</v>
      </c>
      <c r="H374" t="s">
        <v>34</v>
      </c>
      <c r="I374" t="s">
        <v>17</v>
      </c>
      <c r="J374">
        <v>1</v>
      </c>
      <c r="K374" s="2">
        <v>21.99</v>
      </c>
      <c r="L374" t="s">
        <v>18</v>
      </c>
      <c r="M374" t="s">
        <v>19</v>
      </c>
      <c r="N374" s="3" t="s">
        <v>19</v>
      </c>
      <c r="O374" s="2">
        <v>0</v>
      </c>
      <c r="P374" s="4">
        <f>tblSales[[#This Row],[Qty]]*tblSales[[#This Row],[Price]]-tblSales[[#This Row],[Coupon Amount]]</f>
        <v>21.99</v>
      </c>
    </row>
    <row r="375" spans="1:16" x14ac:dyDescent="0.35">
      <c r="A375">
        <v>202053</v>
      </c>
      <c r="B375" s="1">
        <v>45491</v>
      </c>
      <c r="C375" s="1" t="str">
        <f>TEXT(tblSales[[#This Row],[Date]],"dd")</f>
        <v>18</v>
      </c>
      <c r="D375" s="1" t="str">
        <f>TEXT(tblSales[[#This Row],[Date]],"mmmm")</f>
        <v>July</v>
      </c>
      <c r="E375">
        <f>YEAR(tblSales[[#This Row],[Date]])</f>
        <v>2024</v>
      </c>
      <c r="F375">
        <v>120312</v>
      </c>
      <c r="G375">
        <v>300185</v>
      </c>
      <c r="H375" t="s">
        <v>30</v>
      </c>
      <c r="I375" t="s">
        <v>17</v>
      </c>
      <c r="J375">
        <v>1</v>
      </c>
      <c r="K375" s="2">
        <v>29.99</v>
      </c>
      <c r="L375" t="s">
        <v>18</v>
      </c>
      <c r="M375" t="s">
        <v>19</v>
      </c>
      <c r="N375" s="3" t="s">
        <v>19</v>
      </c>
      <c r="O375" s="2">
        <v>0</v>
      </c>
      <c r="P375" s="4">
        <f>tblSales[[#This Row],[Qty]]*tblSales[[#This Row],[Price]]-tblSales[[#This Row],[Coupon Amount]]</f>
        <v>29.99</v>
      </c>
    </row>
    <row r="376" spans="1:16" x14ac:dyDescent="0.35">
      <c r="A376">
        <v>202053</v>
      </c>
      <c r="B376" s="1">
        <v>45491</v>
      </c>
      <c r="C376" s="1" t="str">
        <f>TEXT(tblSales[[#This Row],[Date]],"dd")</f>
        <v>18</v>
      </c>
      <c r="D376" s="1" t="str">
        <f>TEXT(tblSales[[#This Row],[Date]],"mmmm")</f>
        <v>July</v>
      </c>
      <c r="E376">
        <f>YEAR(tblSales[[#This Row],[Date]])</f>
        <v>2024</v>
      </c>
      <c r="F376">
        <v>120312</v>
      </c>
      <c r="G376">
        <v>200557</v>
      </c>
      <c r="H376" t="s">
        <v>37</v>
      </c>
      <c r="I376" t="s">
        <v>21</v>
      </c>
      <c r="J376">
        <v>2</v>
      </c>
      <c r="K376" s="2">
        <v>129.99</v>
      </c>
      <c r="L376" t="s">
        <v>18</v>
      </c>
      <c r="M376" t="s">
        <v>19</v>
      </c>
      <c r="N376" s="3" t="s">
        <v>19</v>
      </c>
      <c r="O376" s="2">
        <v>0</v>
      </c>
      <c r="P376" s="4">
        <f>tblSales[[#This Row],[Qty]]*tblSales[[#This Row],[Price]]-tblSales[[#This Row],[Coupon Amount]]</f>
        <v>259.98</v>
      </c>
    </row>
    <row r="377" spans="1:16" x14ac:dyDescent="0.35">
      <c r="A377">
        <v>202054</v>
      </c>
      <c r="B377" s="1">
        <v>45502</v>
      </c>
      <c r="C377" s="1" t="str">
        <f>TEXT(tblSales[[#This Row],[Date]],"dd")</f>
        <v>29</v>
      </c>
      <c r="D377" s="1" t="str">
        <f>TEXT(tblSales[[#This Row],[Date]],"mmmm")</f>
        <v>July</v>
      </c>
      <c r="E377">
        <f>YEAR(tblSales[[#This Row],[Date]])</f>
        <v>2024</v>
      </c>
      <c r="F377">
        <v>109882</v>
      </c>
      <c r="G377">
        <v>200556</v>
      </c>
      <c r="H377" t="s">
        <v>22</v>
      </c>
      <c r="I377" t="s">
        <v>21</v>
      </c>
      <c r="J377">
        <v>2</v>
      </c>
      <c r="K377" s="2">
        <v>64.989999999999995</v>
      </c>
      <c r="L377" t="s">
        <v>18</v>
      </c>
      <c r="M377" t="s">
        <v>19</v>
      </c>
      <c r="N377" s="3" t="s">
        <v>19</v>
      </c>
      <c r="O377" s="2">
        <v>0</v>
      </c>
      <c r="P377" s="4">
        <f>tblSales[[#This Row],[Qty]]*tblSales[[#This Row],[Price]]-tblSales[[#This Row],[Coupon Amount]]</f>
        <v>129.97999999999999</v>
      </c>
    </row>
    <row r="378" spans="1:16" x14ac:dyDescent="0.35">
      <c r="A378">
        <v>202055</v>
      </c>
      <c r="B378" s="1">
        <v>45496</v>
      </c>
      <c r="C378" s="1" t="str">
        <f>TEXT(tblSales[[#This Row],[Date]],"dd")</f>
        <v>23</v>
      </c>
      <c r="D378" s="1" t="str">
        <f>TEXT(tblSales[[#This Row],[Date]],"mmmm")</f>
        <v>July</v>
      </c>
      <c r="E378">
        <f>YEAR(tblSales[[#This Row],[Date]])</f>
        <v>2024</v>
      </c>
      <c r="F378">
        <v>106016</v>
      </c>
      <c r="G378">
        <v>100257</v>
      </c>
      <c r="H378" t="s">
        <v>24</v>
      </c>
      <c r="I378" t="s">
        <v>25</v>
      </c>
      <c r="J378">
        <v>3</v>
      </c>
      <c r="K378" s="2">
        <v>379</v>
      </c>
      <c r="L378" t="s">
        <v>18</v>
      </c>
      <c r="M378" t="s">
        <v>19</v>
      </c>
      <c r="N378" s="3" t="s">
        <v>19</v>
      </c>
      <c r="O378" s="2">
        <v>0</v>
      </c>
      <c r="P378" s="4">
        <f>tblSales[[#This Row],[Qty]]*tblSales[[#This Row],[Price]]-tblSales[[#This Row],[Coupon Amount]]</f>
        <v>1137</v>
      </c>
    </row>
    <row r="379" spans="1:16" x14ac:dyDescent="0.35">
      <c r="A379">
        <v>202056</v>
      </c>
      <c r="B379" s="1">
        <v>45490</v>
      </c>
      <c r="C379" s="1" t="str">
        <f>TEXT(tblSales[[#This Row],[Date]],"dd")</f>
        <v>17</v>
      </c>
      <c r="D379" s="1" t="str">
        <f>TEXT(tblSales[[#This Row],[Date]],"mmmm")</f>
        <v>July</v>
      </c>
      <c r="E379">
        <f>YEAR(tblSales[[#This Row],[Date]])</f>
        <v>2024</v>
      </c>
      <c r="F379">
        <v>129937</v>
      </c>
      <c r="G379">
        <v>200556</v>
      </c>
      <c r="H379" t="s">
        <v>22</v>
      </c>
      <c r="I379" t="s">
        <v>21</v>
      </c>
      <c r="J379">
        <v>3</v>
      </c>
      <c r="K379" s="2">
        <v>64.989999999999995</v>
      </c>
      <c r="L379" t="s">
        <v>26</v>
      </c>
      <c r="M379" t="s">
        <v>35</v>
      </c>
      <c r="N379" s="3">
        <v>0.15</v>
      </c>
      <c r="O379" s="2">
        <v>29.245499999999993</v>
      </c>
      <c r="P379" s="4">
        <f>tblSales[[#This Row],[Qty]]*tblSales[[#This Row],[Price]]-tblSales[[#This Row],[Coupon Amount]]</f>
        <v>165.72449999999998</v>
      </c>
    </row>
    <row r="380" spans="1:16" x14ac:dyDescent="0.35">
      <c r="A380">
        <v>202056</v>
      </c>
      <c r="B380" s="1">
        <v>45490</v>
      </c>
      <c r="C380" s="1" t="str">
        <f>TEXT(tblSales[[#This Row],[Date]],"dd")</f>
        <v>17</v>
      </c>
      <c r="D380" s="1" t="str">
        <f>TEXT(tblSales[[#This Row],[Date]],"mmmm")</f>
        <v>July</v>
      </c>
      <c r="E380">
        <f>YEAR(tblSales[[#This Row],[Date]])</f>
        <v>2024</v>
      </c>
      <c r="F380">
        <v>129937</v>
      </c>
      <c r="G380">
        <v>200556</v>
      </c>
      <c r="H380" t="s">
        <v>22</v>
      </c>
      <c r="I380" t="s">
        <v>21</v>
      </c>
      <c r="J380">
        <v>1</v>
      </c>
      <c r="K380" s="2">
        <v>64.989999999999995</v>
      </c>
      <c r="L380" t="s">
        <v>26</v>
      </c>
      <c r="M380" t="s">
        <v>35</v>
      </c>
      <c r="N380" s="3">
        <v>0.15</v>
      </c>
      <c r="O380" s="2">
        <v>9.7484999999999982</v>
      </c>
      <c r="P380" s="4">
        <f>tblSales[[#This Row],[Qty]]*tblSales[[#This Row],[Price]]-tblSales[[#This Row],[Coupon Amount]]</f>
        <v>55.241499999999995</v>
      </c>
    </row>
    <row r="381" spans="1:16" x14ac:dyDescent="0.35">
      <c r="A381">
        <v>202057</v>
      </c>
      <c r="B381" s="1">
        <v>45482</v>
      </c>
      <c r="C381" s="1" t="str">
        <f>TEXT(tblSales[[#This Row],[Date]],"dd")</f>
        <v>09</v>
      </c>
      <c r="D381" s="1" t="str">
        <f>TEXT(tblSales[[#This Row],[Date]],"mmmm")</f>
        <v>July</v>
      </c>
      <c r="E381">
        <f>YEAR(tblSales[[#This Row],[Date]])</f>
        <v>2024</v>
      </c>
      <c r="F381">
        <v>115843</v>
      </c>
      <c r="G381">
        <v>300191</v>
      </c>
      <c r="H381" t="s">
        <v>34</v>
      </c>
      <c r="I381" t="s">
        <v>17</v>
      </c>
      <c r="J381">
        <v>1</v>
      </c>
      <c r="K381" s="2">
        <v>21.99</v>
      </c>
      <c r="L381" t="s">
        <v>18</v>
      </c>
      <c r="M381" t="s">
        <v>19</v>
      </c>
      <c r="N381" s="3" t="s">
        <v>19</v>
      </c>
      <c r="O381" s="2">
        <v>0</v>
      </c>
      <c r="P381" s="4">
        <f>tblSales[[#This Row],[Qty]]*tblSales[[#This Row],[Price]]-tblSales[[#This Row],[Coupon Amount]]</f>
        <v>21.99</v>
      </c>
    </row>
    <row r="382" spans="1:16" x14ac:dyDescent="0.35">
      <c r="A382">
        <v>202057</v>
      </c>
      <c r="B382" s="1">
        <v>45482</v>
      </c>
      <c r="C382" s="1" t="str">
        <f>TEXT(tblSales[[#This Row],[Date]],"dd")</f>
        <v>09</v>
      </c>
      <c r="D382" s="1" t="str">
        <f>TEXT(tblSales[[#This Row],[Date]],"mmmm")</f>
        <v>July</v>
      </c>
      <c r="E382">
        <f>YEAR(tblSales[[#This Row],[Date]])</f>
        <v>2024</v>
      </c>
      <c r="F382">
        <v>115843</v>
      </c>
      <c r="G382">
        <v>100250</v>
      </c>
      <c r="H382" t="s">
        <v>40</v>
      </c>
      <c r="I382" t="s">
        <v>25</v>
      </c>
      <c r="J382">
        <v>4</v>
      </c>
      <c r="K382" s="2">
        <v>189</v>
      </c>
      <c r="L382" t="s">
        <v>18</v>
      </c>
      <c r="M382" t="s">
        <v>19</v>
      </c>
      <c r="N382" s="3" t="s">
        <v>19</v>
      </c>
      <c r="O382" s="2">
        <v>0</v>
      </c>
      <c r="P382" s="4">
        <f>tblSales[[#This Row],[Qty]]*tblSales[[#This Row],[Price]]-tblSales[[#This Row],[Coupon Amount]]</f>
        <v>756</v>
      </c>
    </row>
    <row r="383" spans="1:16" x14ac:dyDescent="0.35">
      <c r="A383">
        <v>202058</v>
      </c>
      <c r="B383" s="1">
        <v>45491</v>
      </c>
      <c r="C383" s="1" t="str">
        <f>TEXT(tblSales[[#This Row],[Date]],"dd")</f>
        <v>18</v>
      </c>
      <c r="D383" s="1" t="str">
        <f>TEXT(tblSales[[#This Row],[Date]],"mmmm")</f>
        <v>July</v>
      </c>
      <c r="E383">
        <f>YEAR(tblSales[[#This Row],[Date]])</f>
        <v>2024</v>
      </c>
      <c r="F383">
        <v>124112</v>
      </c>
      <c r="G383">
        <v>100254</v>
      </c>
      <c r="H383" t="s">
        <v>32</v>
      </c>
      <c r="I383" t="s">
        <v>25</v>
      </c>
      <c r="J383">
        <v>1</v>
      </c>
      <c r="K383" s="2">
        <v>799</v>
      </c>
      <c r="L383" t="s">
        <v>26</v>
      </c>
      <c r="M383" t="s">
        <v>27</v>
      </c>
      <c r="N383" s="3">
        <v>0.1</v>
      </c>
      <c r="O383" s="2">
        <v>79.900000000000006</v>
      </c>
      <c r="P383" s="4">
        <f>tblSales[[#This Row],[Qty]]*tblSales[[#This Row],[Price]]-tblSales[[#This Row],[Coupon Amount]]</f>
        <v>719.1</v>
      </c>
    </row>
    <row r="384" spans="1:16" x14ac:dyDescent="0.35">
      <c r="A384">
        <v>202059</v>
      </c>
      <c r="B384" s="1">
        <v>45477</v>
      </c>
      <c r="C384" s="1" t="str">
        <f>TEXT(tblSales[[#This Row],[Date]],"dd")</f>
        <v>04</v>
      </c>
      <c r="D384" s="1" t="str">
        <f>TEXT(tblSales[[#This Row],[Date]],"mmmm")</f>
        <v>July</v>
      </c>
      <c r="E384">
        <f>YEAR(tblSales[[#This Row],[Date]])</f>
        <v>2024</v>
      </c>
      <c r="F384">
        <v>121611</v>
      </c>
      <c r="G384">
        <v>100254</v>
      </c>
      <c r="H384" t="s">
        <v>32</v>
      </c>
      <c r="I384" t="s">
        <v>25</v>
      </c>
      <c r="J384">
        <v>1</v>
      </c>
      <c r="K384" s="2">
        <v>799</v>
      </c>
      <c r="L384" t="s">
        <v>18</v>
      </c>
      <c r="M384" t="s">
        <v>19</v>
      </c>
      <c r="N384" s="3" t="s">
        <v>19</v>
      </c>
      <c r="O384" s="2">
        <v>0</v>
      </c>
      <c r="P384" s="4">
        <f>tblSales[[#This Row],[Qty]]*tblSales[[#This Row],[Price]]-tblSales[[#This Row],[Coupon Amount]]</f>
        <v>799</v>
      </c>
    </row>
    <row r="385" spans="1:16" x14ac:dyDescent="0.35">
      <c r="A385">
        <v>202059</v>
      </c>
      <c r="B385" s="1">
        <v>45477</v>
      </c>
      <c r="C385" s="1" t="str">
        <f>TEXT(tblSales[[#This Row],[Date]],"dd")</f>
        <v>04</v>
      </c>
      <c r="D385" s="1" t="str">
        <f>TEXT(tblSales[[#This Row],[Date]],"mmmm")</f>
        <v>July</v>
      </c>
      <c r="E385">
        <f>YEAR(tblSales[[#This Row],[Date]])</f>
        <v>2024</v>
      </c>
      <c r="F385">
        <v>121611</v>
      </c>
      <c r="G385">
        <v>100250</v>
      </c>
      <c r="H385" t="s">
        <v>40</v>
      </c>
      <c r="I385" t="s">
        <v>25</v>
      </c>
      <c r="J385">
        <v>2</v>
      </c>
      <c r="K385" s="2">
        <v>189</v>
      </c>
      <c r="L385" t="s">
        <v>18</v>
      </c>
      <c r="M385" t="s">
        <v>19</v>
      </c>
      <c r="N385" s="3" t="s">
        <v>19</v>
      </c>
      <c r="O385" s="2">
        <v>0</v>
      </c>
      <c r="P385" s="4">
        <f>tblSales[[#This Row],[Qty]]*tblSales[[#This Row],[Price]]-tblSales[[#This Row],[Coupon Amount]]</f>
        <v>378</v>
      </c>
    </row>
    <row r="386" spans="1:16" x14ac:dyDescent="0.35">
      <c r="A386">
        <v>202059</v>
      </c>
      <c r="B386" s="1">
        <v>45477</v>
      </c>
      <c r="C386" s="1" t="str">
        <f>TEXT(tblSales[[#This Row],[Date]],"dd")</f>
        <v>04</v>
      </c>
      <c r="D386" s="1" t="str">
        <f>TEXT(tblSales[[#This Row],[Date]],"mmmm")</f>
        <v>July</v>
      </c>
      <c r="E386">
        <f>YEAR(tblSales[[#This Row],[Date]])</f>
        <v>2024</v>
      </c>
      <c r="F386">
        <v>121611</v>
      </c>
      <c r="G386">
        <v>200549</v>
      </c>
      <c r="H386" t="s">
        <v>20</v>
      </c>
      <c r="I386" t="s">
        <v>21</v>
      </c>
      <c r="J386">
        <v>2</v>
      </c>
      <c r="K386" s="2">
        <v>18.989999999999998</v>
      </c>
      <c r="L386" t="s">
        <v>18</v>
      </c>
      <c r="M386" t="s">
        <v>19</v>
      </c>
      <c r="N386" s="3" t="s">
        <v>19</v>
      </c>
      <c r="O386" s="2">
        <v>0</v>
      </c>
      <c r="P386" s="4">
        <f>tblSales[[#This Row],[Qty]]*tblSales[[#This Row],[Price]]-tblSales[[#This Row],[Coupon Amount]]</f>
        <v>37.979999999999997</v>
      </c>
    </row>
    <row r="387" spans="1:16" x14ac:dyDescent="0.35">
      <c r="A387">
        <v>202059</v>
      </c>
      <c r="B387" s="1">
        <v>45477</v>
      </c>
      <c r="C387" s="1" t="str">
        <f>TEXT(tblSales[[#This Row],[Date]],"dd")</f>
        <v>04</v>
      </c>
      <c r="D387" s="1" t="str">
        <f>TEXT(tblSales[[#This Row],[Date]],"mmmm")</f>
        <v>July</v>
      </c>
      <c r="E387">
        <f>YEAR(tblSales[[#This Row],[Date]])</f>
        <v>2024</v>
      </c>
      <c r="F387">
        <v>121611</v>
      </c>
      <c r="G387">
        <v>300185</v>
      </c>
      <c r="H387" t="s">
        <v>30</v>
      </c>
      <c r="I387" t="s">
        <v>17</v>
      </c>
      <c r="J387">
        <v>1</v>
      </c>
      <c r="K387" s="2">
        <v>29.99</v>
      </c>
      <c r="L387" t="s">
        <v>18</v>
      </c>
      <c r="M387" t="s">
        <v>19</v>
      </c>
      <c r="N387" s="3" t="s">
        <v>19</v>
      </c>
      <c r="O387" s="2">
        <v>0</v>
      </c>
      <c r="P387" s="4">
        <f>tblSales[[#This Row],[Qty]]*tblSales[[#This Row],[Price]]-tblSales[[#This Row],[Coupon Amount]]</f>
        <v>29.99</v>
      </c>
    </row>
    <row r="388" spans="1:16" x14ac:dyDescent="0.35">
      <c r="A388">
        <v>202060</v>
      </c>
      <c r="B388" s="1">
        <v>45499</v>
      </c>
      <c r="C388" s="1" t="str">
        <f>TEXT(tblSales[[#This Row],[Date]],"dd")</f>
        <v>26</v>
      </c>
      <c r="D388" s="1" t="str">
        <f>TEXT(tblSales[[#This Row],[Date]],"mmmm")</f>
        <v>July</v>
      </c>
      <c r="E388">
        <f>YEAR(tblSales[[#This Row],[Date]])</f>
        <v>2024</v>
      </c>
      <c r="F388">
        <v>102385</v>
      </c>
      <c r="G388">
        <v>100250</v>
      </c>
      <c r="H388" t="s">
        <v>40</v>
      </c>
      <c r="I388" t="s">
        <v>25</v>
      </c>
      <c r="J388">
        <v>4</v>
      </c>
      <c r="K388" s="2">
        <v>189</v>
      </c>
      <c r="L388" t="s">
        <v>18</v>
      </c>
      <c r="M388" t="s">
        <v>19</v>
      </c>
      <c r="N388" s="3" t="s">
        <v>19</v>
      </c>
      <c r="O388" s="2">
        <v>0</v>
      </c>
      <c r="P388" s="4">
        <f>tblSales[[#This Row],[Qty]]*tblSales[[#This Row],[Price]]-tblSales[[#This Row],[Coupon Amount]]</f>
        <v>756</v>
      </c>
    </row>
    <row r="389" spans="1:16" x14ac:dyDescent="0.35">
      <c r="A389">
        <v>202060</v>
      </c>
      <c r="B389" s="1">
        <v>45499</v>
      </c>
      <c r="C389" s="1" t="str">
        <f>TEXT(tblSales[[#This Row],[Date]],"dd")</f>
        <v>26</v>
      </c>
      <c r="D389" s="1" t="str">
        <f>TEXT(tblSales[[#This Row],[Date]],"mmmm")</f>
        <v>July</v>
      </c>
      <c r="E389">
        <f>YEAR(tblSales[[#This Row],[Date]])</f>
        <v>2024</v>
      </c>
      <c r="F389">
        <v>102385</v>
      </c>
      <c r="G389">
        <v>200549</v>
      </c>
      <c r="H389" t="s">
        <v>20</v>
      </c>
      <c r="I389" t="s">
        <v>21</v>
      </c>
      <c r="J389">
        <v>5</v>
      </c>
      <c r="K389" s="2">
        <v>18.989999999999998</v>
      </c>
      <c r="L389" t="s">
        <v>18</v>
      </c>
      <c r="M389" t="s">
        <v>19</v>
      </c>
      <c r="N389" s="3" t="s">
        <v>19</v>
      </c>
      <c r="O389" s="2">
        <v>0</v>
      </c>
      <c r="P389" s="4">
        <f>tblSales[[#This Row],[Qty]]*tblSales[[#This Row],[Price]]-tblSales[[#This Row],[Coupon Amount]]</f>
        <v>94.949999999999989</v>
      </c>
    </row>
    <row r="390" spans="1:16" x14ac:dyDescent="0.35">
      <c r="A390">
        <v>202061</v>
      </c>
      <c r="B390" s="1">
        <v>45498</v>
      </c>
      <c r="C390" s="1" t="str">
        <f>TEXT(tblSales[[#This Row],[Date]],"dd")</f>
        <v>25</v>
      </c>
      <c r="D390" s="1" t="str">
        <f>TEXT(tblSales[[#This Row],[Date]],"mmmm")</f>
        <v>July</v>
      </c>
      <c r="E390">
        <f>YEAR(tblSales[[#This Row],[Date]])</f>
        <v>2024</v>
      </c>
      <c r="F390">
        <v>127750</v>
      </c>
      <c r="G390">
        <v>100250</v>
      </c>
      <c r="H390" t="s">
        <v>40</v>
      </c>
      <c r="I390" t="s">
        <v>25</v>
      </c>
      <c r="J390">
        <v>5</v>
      </c>
      <c r="K390" s="2">
        <v>189</v>
      </c>
      <c r="L390" t="s">
        <v>18</v>
      </c>
      <c r="M390" t="s">
        <v>19</v>
      </c>
      <c r="N390" s="3" t="s">
        <v>19</v>
      </c>
      <c r="O390" s="2">
        <v>0</v>
      </c>
      <c r="P390" s="4">
        <f>tblSales[[#This Row],[Qty]]*tblSales[[#This Row],[Price]]-tblSales[[#This Row],[Coupon Amount]]</f>
        <v>945</v>
      </c>
    </row>
    <row r="391" spans="1:16" x14ac:dyDescent="0.35">
      <c r="A391">
        <v>202061</v>
      </c>
      <c r="B391" s="1">
        <v>45498</v>
      </c>
      <c r="C391" s="1" t="str">
        <f>TEXT(tblSales[[#This Row],[Date]],"dd")</f>
        <v>25</v>
      </c>
      <c r="D391" s="1" t="str">
        <f>TEXT(tblSales[[#This Row],[Date]],"mmmm")</f>
        <v>July</v>
      </c>
      <c r="E391">
        <f>YEAR(tblSales[[#This Row],[Date]])</f>
        <v>2024</v>
      </c>
      <c r="F391">
        <v>127750</v>
      </c>
      <c r="G391">
        <v>300191</v>
      </c>
      <c r="H391" t="s">
        <v>34</v>
      </c>
      <c r="I391" t="s">
        <v>17</v>
      </c>
      <c r="J391">
        <v>1</v>
      </c>
      <c r="K391" s="2">
        <v>21.99</v>
      </c>
      <c r="L391" t="s">
        <v>18</v>
      </c>
      <c r="M391" t="s">
        <v>19</v>
      </c>
      <c r="N391" s="3" t="s">
        <v>19</v>
      </c>
      <c r="O391" s="2">
        <v>0</v>
      </c>
      <c r="P391" s="4">
        <f>tblSales[[#This Row],[Qty]]*tblSales[[#This Row],[Price]]-tblSales[[#This Row],[Coupon Amount]]</f>
        <v>21.99</v>
      </c>
    </row>
    <row r="392" spans="1:16" x14ac:dyDescent="0.35">
      <c r="A392">
        <v>202062</v>
      </c>
      <c r="B392" s="1">
        <v>45500</v>
      </c>
      <c r="C392" s="1" t="str">
        <f>TEXT(tblSales[[#This Row],[Date]],"dd")</f>
        <v>27</v>
      </c>
      <c r="D392" s="1" t="str">
        <f>TEXT(tblSales[[#This Row],[Date]],"mmmm")</f>
        <v>July</v>
      </c>
      <c r="E392">
        <f>YEAR(tblSales[[#This Row],[Date]])</f>
        <v>2024</v>
      </c>
      <c r="F392">
        <v>124697</v>
      </c>
      <c r="G392">
        <v>100248</v>
      </c>
      <c r="H392" t="s">
        <v>48</v>
      </c>
      <c r="I392" t="s">
        <v>25</v>
      </c>
      <c r="J392">
        <v>1</v>
      </c>
      <c r="K392" s="2">
        <v>199</v>
      </c>
      <c r="L392" t="s">
        <v>26</v>
      </c>
      <c r="M392" t="s">
        <v>27</v>
      </c>
      <c r="N392" s="3">
        <v>0.1</v>
      </c>
      <c r="O392" s="2">
        <v>19.900000000000002</v>
      </c>
      <c r="P392" s="4">
        <f>tblSales[[#This Row],[Qty]]*tblSales[[#This Row],[Price]]-tblSales[[#This Row],[Coupon Amount]]</f>
        <v>179.1</v>
      </c>
    </row>
    <row r="393" spans="1:16" x14ac:dyDescent="0.35">
      <c r="A393">
        <v>202063</v>
      </c>
      <c r="B393" s="1">
        <v>45490</v>
      </c>
      <c r="C393" s="1" t="str">
        <f>TEXT(tblSales[[#This Row],[Date]],"dd")</f>
        <v>17</v>
      </c>
      <c r="D393" s="1" t="str">
        <f>TEXT(tblSales[[#This Row],[Date]],"mmmm")</f>
        <v>July</v>
      </c>
      <c r="E393">
        <f>YEAR(tblSales[[#This Row],[Date]])</f>
        <v>2024</v>
      </c>
      <c r="F393">
        <v>104905</v>
      </c>
      <c r="G393">
        <v>200549</v>
      </c>
      <c r="H393" t="s">
        <v>20</v>
      </c>
      <c r="I393" t="s">
        <v>21</v>
      </c>
      <c r="J393">
        <v>1</v>
      </c>
      <c r="K393" s="2">
        <v>18.989999999999998</v>
      </c>
      <c r="L393" t="s">
        <v>26</v>
      </c>
      <c r="M393" t="s">
        <v>27</v>
      </c>
      <c r="N393" s="3">
        <v>0.1</v>
      </c>
      <c r="O393" s="2">
        <v>1.899</v>
      </c>
      <c r="P393" s="4">
        <f>tblSales[[#This Row],[Qty]]*tblSales[[#This Row],[Price]]-tblSales[[#This Row],[Coupon Amount]]</f>
        <v>17.090999999999998</v>
      </c>
    </row>
    <row r="394" spans="1:16" x14ac:dyDescent="0.35">
      <c r="A394">
        <v>202064</v>
      </c>
      <c r="B394" s="1">
        <v>45482</v>
      </c>
      <c r="C394" s="1" t="str">
        <f>TEXT(tblSales[[#This Row],[Date]],"dd")</f>
        <v>09</v>
      </c>
      <c r="D394" s="1" t="str">
        <f>TEXT(tblSales[[#This Row],[Date]],"mmmm")</f>
        <v>July</v>
      </c>
      <c r="E394">
        <f>YEAR(tblSales[[#This Row],[Date]])</f>
        <v>2024</v>
      </c>
      <c r="F394">
        <v>104274</v>
      </c>
      <c r="G394">
        <v>100253</v>
      </c>
      <c r="H394" t="s">
        <v>53</v>
      </c>
      <c r="I394" t="s">
        <v>25</v>
      </c>
      <c r="J394">
        <v>5</v>
      </c>
      <c r="K394" s="2">
        <v>279</v>
      </c>
      <c r="L394" t="s">
        <v>18</v>
      </c>
      <c r="M394" t="s">
        <v>19</v>
      </c>
      <c r="N394" s="3" t="s">
        <v>19</v>
      </c>
      <c r="O394" s="2">
        <v>0</v>
      </c>
      <c r="P394" s="4">
        <f>tblSales[[#This Row],[Qty]]*tblSales[[#This Row],[Price]]-tblSales[[#This Row],[Coupon Amount]]</f>
        <v>1395</v>
      </c>
    </row>
    <row r="395" spans="1:16" x14ac:dyDescent="0.35">
      <c r="A395">
        <v>202065</v>
      </c>
      <c r="B395" s="1">
        <v>45496</v>
      </c>
      <c r="C395" s="1" t="str">
        <f>TEXT(tblSales[[#This Row],[Date]],"dd")</f>
        <v>23</v>
      </c>
      <c r="D395" s="1" t="str">
        <f>TEXT(tblSales[[#This Row],[Date]],"mmmm")</f>
        <v>July</v>
      </c>
      <c r="E395">
        <f>YEAR(tblSales[[#This Row],[Date]])</f>
        <v>2024</v>
      </c>
      <c r="F395">
        <v>124839</v>
      </c>
      <c r="G395">
        <v>300190</v>
      </c>
      <c r="H395" t="s">
        <v>16</v>
      </c>
      <c r="I395" t="s">
        <v>17</v>
      </c>
      <c r="J395">
        <v>2</v>
      </c>
      <c r="K395" s="2">
        <v>35.99</v>
      </c>
      <c r="L395" t="s">
        <v>18</v>
      </c>
      <c r="M395" t="s">
        <v>19</v>
      </c>
      <c r="N395" s="3" t="s">
        <v>19</v>
      </c>
      <c r="O395" s="2">
        <v>0</v>
      </c>
      <c r="P395" s="4">
        <f>tblSales[[#This Row],[Qty]]*tblSales[[#This Row],[Price]]-tblSales[[#This Row],[Coupon Amount]]</f>
        <v>71.98</v>
      </c>
    </row>
    <row r="396" spans="1:16" x14ac:dyDescent="0.35">
      <c r="A396">
        <v>202065</v>
      </c>
      <c r="B396" s="1">
        <v>45496</v>
      </c>
      <c r="C396" s="1" t="str">
        <f>TEXT(tblSales[[#This Row],[Date]],"dd")</f>
        <v>23</v>
      </c>
      <c r="D396" s="1" t="str">
        <f>TEXT(tblSales[[#This Row],[Date]],"mmmm")</f>
        <v>July</v>
      </c>
      <c r="E396">
        <f>YEAR(tblSales[[#This Row],[Date]])</f>
        <v>2024</v>
      </c>
      <c r="F396">
        <v>124839</v>
      </c>
      <c r="G396">
        <v>200549</v>
      </c>
      <c r="H396" t="s">
        <v>20</v>
      </c>
      <c r="I396" t="s">
        <v>21</v>
      </c>
      <c r="J396">
        <v>1</v>
      </c>
      <c r="K396" s="2">
        <v>18.989999999999998</v>
      </c>
      <c r="L396" t="s">
        <v>18</v>
      </c>
      <c r="M396" t="s">
        <v>19</v>
      </c>
      <c r="N396" s="3" t="s">
        <v>19</v>
      </c>
      <c r="O396" s="2">
        <v>0</v>
      </c>
      <c r="P396" s="4">
        <f>tblSales[[#This Row],[Qty]]*tblSales[[#This Row],[Price]]-tblSales[[#This Row],[Coupon Amount]]</f>
        <v>18.989999999999998</v>
      </c>
    </row>
    <row r="397" spans="1:16" x14ac:dyDescent="0.35">
      <c r="A397">
        <v>202066</v>
      </c>
      <c r="B397" s="1">
        <v>45494</v>
      </c>
      <c r="C397" s="1" t="str">
        <f>TEXT(tblSales[[#This Row],[Date]],"dd")</f>
        <v>21</v>
      </c>
      <c r="D397" s="1" t="str">
        <f>TEXT(tblSales[[#This Row],[Date]],"mmmm")</f>
        <v>July</v>
      </c>
      <c r="E397">
        <f>YEAR(tblSales[[#This Row],[Date]])</f>
        <v>2024</v>
      </c>
      <c r="F397">
        <v>106386</v>
      </c>
      <c r="G397">
        <v>100254</v>
      </c>
      <c r="H397" t="s">
        <v>32</v>
      </c>
      <c r="I397" t="s">
        <v>25</v>
      </c>
      <c r="J397">
        <v>5</v>
      </c>
      <c r="K397" s="2">
        <v>799</v>
      </c>
      <c r="L397" t="s">
        <v>18</v>
      </c>
      <c r="M397" t="s">
        <v>19</v>
      </c>
      <c r="N397" s="3" t="s">
        <v>19</v>
      </c>
      <c r="O397" s="2">
        <v>0</v>
      </c>
      <c r="P397" s="4">
        <f>tblSales[[#This Row],[Qty]]*tblSales[[#This Row],[Price]]-tblSales[[#This Row],[Coupon Amount]]</f>
        <v>3995</v>
      </c>
    </row>
    <row r="398" spans="1:16" x14ac:dyDescent="0.35">
      <c r="A398">
        <v>202066</v>
      </c>
      <c r="B398" s="1">
        <v>45494</v>
      </c>
      <c r="C398" s="1" t="str">
        <f>TEXT(tblSales[[#This Row],[Date]],"dd")</f>
        <v>21</v>
      </c>
      <c r="D398" s="1" t="str">
        <f>TEXT(tblSales[[#This Row],[Date]],"mmmm")</f>
        <v>July</v>
      </c>
      <c r="E398">
        <f>YEAR(tblSales[[#This Row],[Date]])</f>
        <v>2024</v>
      </c>
      <c r="F398">
        <v>106386</v>
      </c>
      <c r="G398">
        <v>200549</v>
      </c>
      <c r="H398" t="s">
        <v>20</v>
      </c>
      <c r="I398" t="s">
        <v>21</v>
      </c>
      <c r="J398">
        <v>3</v>
      </c>
      <c r="K398" s="2">
        <v>18.989999999999998</v>
      </c>
      <c r="L398" t="s">
        <v>18</v>
      </c>
      <c r="M398" t="s">
        <v>19</v>
      </c>
      <c r="N398" s="3" t="s">
        <v>19</v>
      </c>
      <c r="O398" s="2">
        <v>0</v>
      </c>
      <c r="P398" s="4">
        <f>tblSales[[#This Row],[Qty]]*tblSales[[#This Row],[Price]]-tblSales[[#This Row],[Coupon Amount]]</f>
        <v>56.97</v>
      </c>
    </row>
    <row r="399" spans="1:16" x14ac:dyDescent="0.35">
      <c r="A399">
        <v>202066</v>
      </c>
      <c r="B399" s="1">
        <v>45494</v>
      </c>
      <c r="C399" s="1" t="str">
        <f>TEXT(tblSales[[#This Row],[Date]],"dd")</f>
        <v>21</v>
      </c>
      <c r="D399" s="1" t="str">
        <f>TEXT(tblSales[[#This Row],[Date]],"mmmm")</f>
        <v>July</v>
      </c>
      <c r="E399">
        <f>YEAR(tblSales[[#This Row],[Date]])</f>
        <v>2024</v>
      </c>
      <c r="F399">
        <v>106386</v>
      </c>
      <c r="G399">
        <v>200549</v>
      </c>
      <c r="H399" t="s">
        <v>20</v>
      </c>
      <c r="I399" t="s">
        <v>21</v>
      </c>
      <c r="J399">
        <v>1</v>
      </c>
      <c r="K399" s="2">
        <v>18.989999999999998</v>
      </c>
      <c r="L399" t="s">
        <v>18</v>
      </c>
      <c r="M399" t="s">
        <v>19</v>
      </c>
      <c r="N399" s="3" t="s">
        <v>19</v>
      </c>
      <c r="O399" s="2">
        <v>0</v>
      </c>
      <c r="P399" s="4">
        <f>tblSales[[#This Row],[Qty]]*tblSales[[#This Row],[Price]]-tblSales[[#This Row],[Coupon Amount]]</f>
        <v>18.989999999999998</v>
      </c>
    </row>
    <row r="400" spans="1:16" x14ac:dyDescent="0.35">
      <c r="A400">
        <v>202066</v>
      </c>
      <c r="B400" s="1">
        <v>45494</v>
      </c>
      <c r="C400" s="1" t="str">
        <f>TEXT(tblSales[[#This Row],[Date]],"dd")</f>
        <v>21</v>
      </c>
      <c r="D400" s="1" t="str">
        <f>TEXT(tblSales[[#This Row],[Date]],"mmmm")</f>
        <v>July</v>
      </c>
      <c r="E400">
        <f>YEAR(tblSales[[#This Row],[Date]])</f>
        <v>2024</v>
      </c>
      <c r="F400">
        <v>106386</v>
      </c>
      <c r="G400">
        <v>300187</v>
      </c>
      <c r="H400" t="s">
        <v>44</v>
      </c>
      <c r="I400" t="s">
        <v>17</v>
      </c>
      <c r="J400">
        <v>1</v>
      </c>
      <c r="K400" s="2">
        <v>54.99</v>
      </c>
      <c r="L400" t="s">
        <v>18</v>
      </c>
      <c r="M400" t="s">
        <v>19</v>
      </c>
      <c r="N400" s="3" t="s">
        <v>19</v>
      </c>
      <c r="O400" s="2">
        <v>0</v>
      </c>
      <c r="P400" s="4">
        <f>tblSales[[#This Row],[Qty]]*tblSales[[#This Row],[Price]]-tblSales[[#This Row],[Coupon Amount]]</f>
        <v>54.99</v>
      </c>
    </row>
    <row r="401" spans="1:16" x14ac:dyDescent="0.35">
      <c r="A401">
        <v>202067</v>
      </c>
      <c r="B401" s="1">
        <v>45487</v>
      </c>
      <c r="C401" s="1" t="str">
        <f>TEXT(tblSales[[#This Row],[Date]],"dd")</f>
        <v>14</v>
      </c>
      <c r="D401" s="1" t="str">
        <f>TEXT(tblSales[[#This Row],[Date]],"mmmm")</f>
        <v>July</v>
      </c>
      <c r="E401">
        <f>YEAR(tblSales[[#This Row],[Date]])</f>
        <v>2024</v>
      </c>
      <c r="F401">
        <v>111301</v>
      </c>
      <c r="G401">
        <v>200559</v>
      </c>
      <c r="H401" t="s">
        <v>23</v>
      </c>
      <c r="I401" t="s">
        <v>21</v>
      </c>
      <c r="J401">
        <v>2</v>
      </c>
      <c r="K401" s="2">
        <v>59.99</v>
      </c>
      <c r="L401" t="s">
        <v>18</v>
      </c>
      <c r="M401" t="s">
        <v>19</v>
      </c>
      <c r="N401" s="3" t="s">
        <v>19</v>
      </c>
      <c r="O401" s="2">
        <v>0</v>
      </c>
      <c r="P401" s="4">
        <f>tblSales[[#This Row],[Qty]]*tblSales[[#This Row],[Price]]-tblSales[[#This Row],[Coupon Amount]]</f>
        <v>119.98</v>
      </c>
    </row>
    <row r="402" spans="1:16" x14ac:dyDescent="0.35">
      <c r="A402">
        <v>202067</v>
      </c>
      <c r="B402" s="1">
        <v>45487</v>
      </c>
      <c r="C402" s="1" t="str">
        <f>TEXT(tblSales[[#This Row],[Date]],"dd")</f>
        <v>14</v>
      </c>
      <c r="D402" s="1" t="str">
        <f>TEXT(tblSales[[#This Row],[Date]],"mmmm")</f>
        <v>July</v>
      </c>
      <c r="E402">
        <f>YEAR(tblSales[[#This Row],[Date]])</f>
        <v>2024</v>
      </c>
      <c r="F402">
        <v>111301</v>
      </c>
      <c r="G402">
        <v>200559</v>
      </c>
      <c r="H402" t="s">
        <v>23</v>
      </c>
      <c r="I402" t="s">
        <v>21</v>
      </c>
      <c r="J402">
        <v>4</v>
      </c>
      <c r="K402" s="2">
        <v>59.99</v>
      </c>
      <c r="L402" t="s">
        <v>18</v>
      </c>
      <c r="M402" t="s">
        <v>19</v>
      </c>
      <c r="N402" s="3" t="s">
        <v>19</v>
      </c>
      <c r="O402" s="2">
        <v>0</v>
      </c>
      <c r="P402" s="4">
        <f>tblSales[[#This Row],[Qty]]*tblSales[[#This Row],[Price]]-tblSales[[#This Row],[Coupon Amount]]</f>
        <v>239.96</v>
      </c>
    </row>
    <row r="403" spans="1:16" x14ac:dyDescent="0.35">
      <c r="A403">
        <v>202068</v>
      </c>
      <c r="B403" s="1">
        <v>45487</v>
      </c>
      <c r="C403" s="1" t="str">
        <f>TEXT(tblSales[[#This Row],[Date]],"dd")</f>
        <v>14</v>
      </c>
      <c r="D403" s="1" t="str">
        <f>TEXT(tblSales[[#This Row],[Date]],"mmmm")</f>
        <v>July</v>
      </c>
      <c r="E403">
        <f>YEAR(tblSales[[#This Row],[Date]])</f>
        <v>2024</v>
      </c>
      <c r="F403">
        <v>122599</v>
      </c>
      <c r="G403">
        <v>200559</v>
      </c>
      <c r="H403" t="s">
        <v>23</v>
      </c>
      <c r="I403" t="s">
        <v>21</v>
      </c>
      <c r="J403">
        <v>1</v>
      </c>
      <c r="K403" s="2">
        <v>59.99</v>
      </c>
      <c r="L403" t="s">
        <v>18</v>
      </c>
      <c r="M403" t="s">
        <v>19</v>
      </c>
      <c r="N403" s="3" t="s">
        <v>19</v>
      </c>
      <c r="O403" s="2">
        <v>0</v>
      </c>
      <c r="P403" s="4">
        <f>tblSales[[#This Row],[Qty]]*tblSales[[#This Row],[Price]]-tblSales[[#This Row],[Coupon Amount]]</f>
        <v>59.99</v>
      </c>
    </row>
    <row r="404" spans="1:16" x14ac:dyDescent="0.35">
      <c r="A404">
        <v>202068</v>
      </c>
      <c r="B404" s="1">
        <v>45487</v>
      </c>
      <c r="C404" s="1" t="str">
        <f>TEXT(tblSales[[#This Row],[Date]],"dd")</f>
        <v>14</v>
      </c>
      <c r="D404" s="1" t="str">
        <f>TEXT(tblSales[[#This Row],[Date]],"mmmm")</f>
        <v>July</v>
      </c>
      <c r="E404">
        <f>YEAR(tblSales[[#This Row],[Date]])</f>
        <v>2024</v>
      </c>
      <c r="F404">
        <v>122599</v>
      </c>
      <c r="G404">
        <v>200550</v>
      </c>
      <c r="H404" t="s">
        <v>43</v>
      </c>
      <c r="I404" t="s">
        <v>21</v>
      </c>
      <c r="J404">
        <v>1</v>
      </c>
      <c r="K404" s="2">
        <v>15.99</v>
      </c>
      <c r="L404" t="s">
        <v>18</v>
      </c>
      <c r="M404" t="s">
        <v>19</v>
      </c>
      <c r="N404" s="3" t="s">
        <v>19</v>
      </c>
      <c r="O404" s="2">
        <v>0</v>
      </c>
      <c r="P404" s="4">
        <f>tblSales[[#This Row],[Qty]]*tblSales[[#This Row],[Price]]-tblSales[[#This Row],[Coupon Amount]]</f>
        <v>15.99</v>
      </c>
    </row>
    <row r="405" spans="1:16" x14ac:dyDescent="0.35">
      <c r="A405">
        <v>202069</v>
      </c>
      <c r="B405" s="1">
        <v>45504</v>
      </c>
      <c r="C405" s="1" t="str">
        <f>TEXT(tblSales[[#This Row],[Date]],"dd")</f>
        <v>31</v>
      </c>
      <c r="D405" s="1" t="str">
        <f>TEXT(tblSales[[#This Row],[Date]],"mmmm")</f>
        <v>July</v>
      </c>
      <c r="E405">
        <f>YEAR(tblSales[[#This Row],[Date]])</f>
        <v>2024</v>
      </c>
      <c r="F405">
        <v>116894</v>
      </c>
      <c r="G405">
        <v>300187</v>
      </c>
      <c r="H405" t="s">
        <v>44</v>
      </c>
      <c r="I405" t="s">
        <v>17</v>
      </c>
      <c r="J405">
        <v>1</v>
      </c>
      <c r="K405" s="2">
        <v>54.99</v>
      </c>
      <c r="L405" t="s">
        <v>18</v>
      </c>
      <c r="M405" t="s">
        <v>19</v>
      </c>
      <c r="N405" s="3" t="s">
        <v>19</v>
      </c>
      <c r="O405" s="2">
        <v>0</v>
      </c>
      <c r="P405" s="4">
        <f>tblSales[[#This Row],[Qty]]*tblSales[[#This Row],[Price]]-tblSales[[#This Row],[Coupon Amount]]</f>
        <v>54.99</v>
      </c>
    </row>
    <row r="406" spans="1:16" x14ac:dyDescent="0.35">
      <c r="A406">
        <v>202069</v>
      </c>
      <c r="B406" s="1">
        <v>45504</v>
      </c>
      <c r="C406" s="1" t="str">
        <f>TEXT(tblSales[[#This Row],[Date]],"dd")</f>
        <v>31</v>
      </c>
      <c r="D406" s="1" t="str">
        <f>TEXT(tblSales[[#This Row],[Date]],"mmmm")</f>
        <v>July</v>
      </c>
      <c r="E406">
        <f>YEAR(tblSales[[#This Row],[Date]])</f>
        <v>2024</v>
      </c>
      <c r="F406">
        <v>116894</v>
      </c>
      <c r="G406">
        <v>200559</v>
      </c>
      <c r="H406" t="s">
        <v>23</v>
      </c>
      <c r="I406" t="s">
        <v>21</v>
      </c>
      <c r="J406">
        <v>1</v>
      </c>
      <c r="K406" s="2">
        <v>59.99</v>
      </c>
      <c r="L406" t="s">
        <v>18</v>
      </c>
      <c r="M406" t="s">
        <v>19</v>
      </c>
      <c r="N406" s="3" t="s">
        <v>19</v>
      </c>
      <c r="O406" s="2">
        <v>0</v>
      </c>
      <c r="P406" s="4">
        <f>tblSales[[#This Row],[Qty]]*tblSales[[#This Row],[Price]]-tblSales[[#This Row],[Coupon Amount]]</f>
        <v>59.99</v>
      </c>
    </row>
    <row r="407" spans="1:16" x14ac:dyDescent="0.35">
      <c r="A407">
        <v>202069</v>
      </c>
      <c r="B407" s="1">
        <v>45504</v>
      </c>
      <c r="C407" s="1" t="str">
        <f>TEXT(tblSales[[#This Row],[Date]],"dd")</f>
        <v>31</v>
      </c>
      <c r="D407" s="1" t="str">
        <f>TEXT(tblSales[[#This Row],[Date]],"mmmm")</f>
        <v>July</v>
      </c>
      <c r="E407">
        <f>YEAR(tblSales[[#This Row],[Date]])</f>
        <v>2024</v>
      </c>
      <c r="F407">
        <v>116894</v>
      </c>
      <c r="G407">
        <v>200559</v>
      </c>
      <c r="H407" t="s">
        <v>23</v>
      </c>
      <c r="I407" t="s">
        <v>21</v>
      </c>
      <c r="J407">
        <v>1</v>
      </c>
      <c r="K407" s="2">
        <v>59.99</v>
      </c>
      <c r="L407" t="s">
        <v>18</v>
      </c>
      <c r="M407" t="s">
        <v>19</v>
      </c>
      <c r="N407" s="3" t="s">
        <v>19</v>
      </c>
      <c r="O407" s="2">
        <v>0</v>
      </c>
      <c r="P407" s="4">
        <f>tblSales[[#This Row],[Qty]]*tblSales[[#This Row],[Price]]-tblSales[[#This Row],[Coupon Amount]]</f>
        <v>59.99</v>
      </c>
    </row>
    <row r="408" spans="1:16" x14ac:dyDescent="0.35">
      <c r="A408">
        <v>202069</v>
      </c>
      <c r="B408" s="1">
        <v>45504</v>
      </c>
      <c r="C408" s="1" t="str">
        <f>TEXT(tblSales[[#This Row],[Date]],"dd")</f>
        <v>31</v>
      </c>
      <c r="D408" s="1" t="str">
        <f>TEXT(tblSales[[#This Row],[Date]],"mmmm")</f>
        <v>July</v>
      </c>
      <c r="E408">
        <f>YEAR(tblSales[[#This Row],[Date]])</f>
        <v>2024</v>
      </c>
      <c r="F408">
        <v>116894</v>
      </c>
      <c r="G408">
        <v>300187</v>
      </c>
      <c r="H408" t="s">
        <v>44</v>
      </c>
      <c r="I408" t="s">
        <v>17</v>
      </c>
      <c r="J408">
        <v>1</v>
      </c>
      <c r="K408" s="2">
        <v>54.99</v>
      </c>
      <c r="L408" t="s">
        <v>18</v>
      </c>
      <c r="M408" t="s">
        <v>19</v>
      </c>
      <c r="N408" s="3" t="s">
        <v>19</v>
      </c>
      <c r="O408" s="2">
        <v>0</v>
      </c>
      <c r="P408" s="4">
        <f>tblSales[[#This Row],[Qty]]*tblSales[[#This Row],[Price]]-tblSales[[#This Row],[Coupon Amount]]</f>
        <v>54.99</v>
      </c>
    </row>
    <row r="409" spans="1:16" x14ac:dyDescent="0.35">
      <c r="A409">
        <v>202070</v>
      </c>
      <c r="B409" s="1">
        <v>45487</v>
      </c>
      <c r="C409" s="1" t="str">
        <f>TEXT(tblSales[[#This Row],[Date]],"dd")</f>
        <v>14</v>
      </c>
      <c r="D409" s="1" t="str">
        <f>TEXT(tblSales[[#This Row],[Date]],"mmmm")</f>
        <v>July</v>
      </c>
      <c r="E409">
        <f>YEAR(tblSales[[#This Row],[Date]])</f>
        <v>2024</v>
      </c>
      <c r="F409">
        <v>113983</v>
      </c>
      <c r="G409">
        <v>300191</v>
      </c>
      <c r="H409" t="s">
        <v>34</v>
      </c>
      <c r="I409" t="s">
        <v>17</v>
      </c>
      <c r="J409">
        <v>1</v>
      </c>
      <c r="K409" s="2">
        <v>21.99</v>
      </c>
      <c r="L409" t="s">
        <v>26</v>
      </c>
      <c r="M409" t="s">
        <v>27</v>
      </c>
      <c r="N409" s="3">
        <v>0.1</v>
      </c>
      <c r="O409" s="2">
        <v>2.1989999999999998</v>
      </c>
      <c r="P409" s="4">
        <f>tblSales[[#This Row],[Qty]]*tblSales[[#This Row],[Price]]-tblSales[[#This Row],[Coupon Amount]]</f>
        <v>19.790999999999997</v>
      </c>
    </row>
    <row r="410" spans="1:16" x14ac:dyDescent="0.35">
      <c r="A410">
        <v>202070</v>
      </c>
      <c r="B410" s="1">
        <v>45487</v>
      </c>
      <c r="C410" s="1" t="str">
        <f>TEXT(tblSales[[#This Row],[Date]],"dd")</f>
        <v>14</v>
      </c>
      <c r="D410" s="1" t="str">
        <f>TEXT(tblSales[[#This Row],[Date]],"mmmm")</f>
        <v>July</v>
      </c>
      <c r="E410">
        <f>YEAR(tblSales[[#This Row],[Date]])</f>
        <v>2024</v>
      </c>
      <c r="F410">
        <v>113983</v>
      </c>
      <c r="G410">
        <v>200559</v>
      </c>
      <c r="H410" t="s">
        <v>23</v>
      </c>
      <c r="I410" t="s">
        <v>21</v>
      </c>
      <c r="J410">
        <v>1</v>
      </c>
      <c r="K410" s="2">
        <v>59.99</v>
      </c>
      <c r="L410" t="s">
        <v>26</v>
      </c>
      <c r="M410" t="s">
        <v>27</v>
      </c>
      <c r="N410" s="3">
        <v>0.1</v>
      </c>
      <c r="O410" s="2">
        <v>5.9990000000000006</v>
      </c>
      <c r="P410" s="4">
        <f>tblSales[[#This Row],[Qty]]*tblSales[[#This Row],[Price]]-tblSales[[#This Row],[Coupon Amount]]</f>
        <v>53.991</v>
      </c>
    </row>
    <row r="411" spans="1:16" x14ac:dyDescent="0.35">
      <c r="A411">
        <v>202070</v>
      </c>
      <c r="B411" s="1">
        <v>45487</v>
      </c>
      <c r="C411" s="1" t="str">
        <f>TEXT(tblSales[[#This Row],[Date]],"dd")</f>
        <v>14</v>
      </c>
      <c r="D411" s="1" t="str">
        <f>TEXT(tblSales[[#This Row],[Date]],"mmmm")</f>
        <v>July</v>
      </c>
      <c r="E411">
        <f>YEAR(tblSales[[#This Row],[Date]])</f>
        <v>2024</v>
      </c>
      <c r="F411">
        <v>113983</v>
      </c>
      <c r="G411">
        <v>200559</v>
      </c>
      <c r="H411" t="s">
        <v>23</v>
      </c>
      <c r="I411" t="s">
        <v>21</v>
      </c>
      <c r="J411">
        <v>1</v>
      </c>
      <c r="K411" s="2">
        <v>59.99</v>
      </c>
      <c r="L411" t="s">
        <v>26</v>
      </c>
      <c r="M411" t="s">
        <v>27</v>
      </c>
      <c r="N411" s="3">
        <v>0.1</v>
      </c>
      <c r="O411" s="2">
        <v>5.9990000000000006</v>
      </c>
      <c r="P411" s="4">
        <f>tblSales[[#This Row],[Qty]]*tblSales[[#This Row],[Price]]-tblSales[[#This Row],[Coupon Amount]]</f>
        <v>53.991</v>
      </c>
    </row>
    <row r="412" spans="1:16" x14ac:dyDescent="0.35">
      <c r="A412">
        <v>202070</v>
      </c>
      <c r="B412" s="1">
        <v>45487</v>
      </c>
      <c r="C412" s="1" t="str">
        <f>TEXT(tblSales[[#This Row],[Date]],"dd")</f>
        <v>14</v>
      </c>
      <c r="D412" s="1" t="str">
        <f>TEXT(tblSales[[#This Row],[Date]],"mmmm")</f>
        <v>July</v>
      </c>
      <c r="E412">
        <f>YEAR(tblSales[[#This Row],[Date]])</f>
        <v>2024</v>
      </c>
      <c r="F412">
        <v>113983</v>
      </c>
      <c r="G412">
        <v>100250</v>
      </c>
      <c r="H412" t="s">
        <v>40</v>
      </c>
      <c r="I412" t="s">
        <v>25</v>
      </c>
      <c r="J412">
        <v>1</v>
      </c>
      <c r="K412" s="2">
        <v>189</v>
      </c>
      <c r="L412" t="s">
        <v>26</v>
      </c>
      <c r="M412" t="s">
        <v>27</v>
      </c>
      <c r="N412" s="3">
        <v>0.1</v>
      </c>
      <c r="O412" s="2">
        <v>18.900000000000002</v>
      </c>
      <c r="P412" s="4">
        <f>tblSales[[#This Row],[Qty]]*tblSales[[#This Row],[Price]]-tblSales[[#This Row],[Coupon Amount]]</f>
        <v>170.1</v>
      </c>
    </row>
    <row r="413" spans="1:16" x14ac:dyDescent="0.35">
      <c r="A413">
        <v>202071</v>
      </c>
      <c r="B413" s="1">
        <v>45495</v>
      </c>
      <c r="C413" s="1" t="str">
        <f>TEXT(tblSales[[#This Row],[Date]],"dd")</f>
        <v>22</v>
      </c>
      <c r="D413" s="1" t="str">
        <f>TEXT(tblSales[[#This Row],[Date]],"mmmm")</f>
        <v>July</v>
      </c>
      <c r="E413">
        <f>YEAR(tblSales[[#This Row],[Date]])</f>
        <v>2024</v>
      </c>
      <c r="F413">
        <v>122156</v>
      </c>
      <c r="G413">
        <v>300187</v>
      </c>
      <c r="H413" t="s">
        <v>44</v>
      </c>
      <c r="I413" t="s">
        <v>17</v>
      </c>
      <c r="J413">
        <v>3</v>
      </c>
      <c r="K413" s="2">
        <v>54.99</v>
      </c>
      <c r="L413" t="s">
        <v>18</v>
      </c>
      <c r="M413" t="s">
        <v>19</v>
      </c>
      <c r="N413" s="3" t="s">
        <v>19</v>
      </c>
      <c r="O413" s="2">
        <v>0</v>
      </c>
      <c r="P413" s="4">
        <f>tblSales[[#This Row],[Qty]]*tblSales[[#This Row],[Price]]-tblSales[[#This Row],[Coupon Amount]]</f>
        <v>164.97</v>
      </c>
    </row>
    <row r="414" spans="1:16" x14ac:dyDescent="0.35">
      <c r="A414">
        <v>202071</v>
      </c>
      <c r="B414" s="1">
        <v>45495</v>
      </c>
      <c r="C414" s="1" t="str">
        <f>TEXT(tblSales[[#This Row],[Date]],"dd")</f>
        <v>22</v>
      </c>
      <c r="D414" s="1" t="str">
        <f>TEXT(tblSales[[#This Row],[Date]],"mmmm")</f>
        <v>July</v>
      </c>
      <c r="E414">
        <f>YEAR(tblSales[[#This Row],[Date]])</f>
        <v>2024</v>
      </c>
      <c r="F414">
        <v>122156</v>
      </c>
      <c r="G414">
        <v>200549</v>
      </c>
      <c r="H414" t="s">
        <v>20</v>
      </c>
      <c r="I414" t="s">
        <v>21</v>
      </c>
      <c r="J414">
        <v>1</v>
      </c>
      <c r="K414" s="2">
        <v>18.989999999999998</v>
      </c>
      <c r="L414" t="s">
        <v>18</v>
      </c>
      <c r="M414" t="s">
        <v>19</v>
      </c>
      <c r="N414" s="3" t="s">
        <v>19</v>
      </c>
      <c r="O414" s="2">
        <v>0</v>
      </c>
      <c r="P414" s="4">
        <f>tblSales[[#This Row],[Qty]]*tblSales[[#This Row],[Price]]-tblSales[[#This Row],[Coupon Amount]]</f>
        <v>18.989999999999998</v>
      </c>
    </row>
    <row r="415" spans="1:16" x14ac:dyDescent="0.35">
      <c r="A415">
        <v>202071</v>
      </c>
      <c r="B415" s="1">
        <v>45495</v>
      </c>
      <c r="C415" s="1" t="str">
        <f>TEXT(tblSales[[#This Row],[Date]],"dd")</f>
        <v>22</v>
      </c>
      <c r="D415" s="1" t="str">
        <f>TEXT(tblSales[[#This Row],[Date]],"mmmm")</f>
        <v>July</v>
      </c>
      <c r="E415">
        <f>YEAR(tblSales[[#This Row],[Date]])</f>
        <v>2024</v>
      </c>
      <c r="F415">
        <v>122156</v>
      </c>
      <c r="G415">
        <v>300191</v>
      </c>
      <c r="H415" t="s">
        <v>34</v>
      </c>
      <c r="I415" t="s">
        <v>17</v>
      </c>
      <c r="J415">
        <v>2</v>
      </c>
      <c r="K415" s="2">
        <v>21.99</v>
      </c>
      <c r="L415" t="s">
        <v>18</v>
      </c>
      <c r="M415" t="s">
        <v>19</v>
      </c>
      <c r="N415" s="3" t="s">
        <v>19</v>
      </c>
      <c r="O415" s="2">
        <v>0</v>
      </c>
      <c r="P415" s="4">
        <f>tblSales[[#This Row],[Qty]]*tblSales[[#This Row],[Price]]-tblSales[[#This Row],[Coupon Amount]]</f>
        <v>43.98</v>
      </c>
    </row>
    <row r="416" spans="1:16" x14ac:dyDescent="0.35">
      <c r="A416">
        <v>202071</v>
      </c>
      <c r="B416" s="1">
        <v>45495</v>
      </c>
      <c r="C416" s="1" t="str">
        <f>TEXT(tblSales[[#This Row],[Date]],"dd")</f>
        <v>22</v>
      </c>
      <c r="D416" s="1" t="str">
        <f>TEXT(tblSales[[#This Row],[Date]],"mmmm")</f>
        <v>July</v>
      </c>
      <c r="E416">
        <f>YEAR(tblSales[[#This Row],[Date]])</f>
        <v>2024</v>
      </c>
      <c r="F416">
        <v>122156</v>
      </c>
      <c r="G416">
        <v>100254</v>
      </c>
      <c r="H416" t="s">
        <v>32</v>
      </c>
      <c r="I416" t="s">
        <v>25</v>
      </c>
      <c r="J416">
        <v>1</v>
      </c>
      <c r="K416" s="2">
        <v>799</v>
      </c>
      <c r="L416" t="s">
        <v>18</v>
      </c>
      <c r="M416" t="s">
        <v>19</v>
      </c>
      <c r="N416" s="3" t="s">
        <v>19</v>
      </c>
      <c r="O416" s="2">
        <v>0</v>
      </c>
      <c r="P416" s="4">
        <f>tblSales[[#This Row],[Qty]]*tblSales[[#This Row],[Price]]-tblSales[[#This Row],[Coupon Amount]]</f>
        <v>799</v>
      </c>
    </row>
    <row r="417" spans="1:16" x14ac:dyDescent="0.35">
      <c r="A417">
        <v>202072</v>
      </c>
      <c r="B417" s="1">
        <v>45499</v>
      </c>
      <c r="C417" s="1" t="str">
        <f>TEXT(tblSales[[#This Row],[Date]],"dd")</f>
        <v>26</v>
      </c>
      <c r="D417" s="1" t="str">
        <f>TEXT(tblSales[[#This Row],[Date]],"mmmm")</f>
        <v>July</v>
      </c>
      <c r="E417">
        <f>YEAR(tblSales[[#This Row],[Date]])</f>
        <v>2024</v>
      </c>
      <c r="F417">
        <v>115893</v>
      </c>
      <c r="G417">
        <v>100252</v>
      </c>
      <c r="H417" t="s">
        <v>28</v>
      </c>
      <c r="I417" t="s">
        <v>25</v>
      </c>
      <c r="J417">
        <v>1</v>
      </c>
      <c r="K417" s="2">
        <v>449</v>
      </c>
      <c r="L417" t="s">
        <v>18</v>
      </c>
      <c r="M417" t="s">
        <v>19</v>
      </c>
      <c r="N417" s="3" t="s">
        <v>19</v>
      </c>
      <c r="O417" s="2">
        <v>0</v>
      </c>
      <c r="P417" s="4">
        <f>tblSales[[#This Row],[Qty]]*tblSales[[#This Row],[Price]]-tblSales[[#This Row],[Coupon Amount]]</f>
        <v>449</v>
      </c>
    </row>
    <row r="418" spans="1:16" x14ac:dyDescent="0.35">
      <c r="A418">
        <v>202073</v>
      </c>
      <c r="B418" s="1">
        <v>45484</v>
      </c>
      <c r="C418" s="1" t="str">
        <f>TEXT(tblSales[[#This Row],[Date]],"dd")</f>
        <v>11</v>
      </c>
      <c r="D418" s="1" t="str">
        <f>TEXT(tblSales[[#This Row],[Date]],"mmmm")</f>
        <v>July</v>
      </c>
      <c r="E418">
        <f>YEAR(tblSales[[#This Row],[Date]])</f>
        <v>2024</v>
      </c>
      <c r="F418">
        <v>123406</v>
      </c>
      <c r="G418">
        <v>200556</v>
      </c>
      <c r="H418" t="s">
        <v>22</v>
      </c>
      <c r="I418" t="s">
        <v>21</v>
      </c>
      <c r="J418">
        <v>4</v>
      </c>
      <c r="K418" s="2">
        <v>64.989999999999995</v>
      </c>
      <c r="L418" t="s">
        <v>18</v>
      </c>
      <c r="M418" t="s">
        <v>19</v>
      </c>
      <c r="N418" s="3" t="s">
        <v>19</v>
      </c>
      <c r="O418" s="2">
        <v>0</v>
      </c>
      <c r="P418" s="4">
        <f>tblSales[[#This Row],[Qty]]*tblSales[[#This Row],[Price]]-tblSales[[#This Row],[Coupon Amount]]</f>
        <v>259.95999999999998</v>
      </c>
    </row>
    <row r="419" spans="1:16" x14ac:dyDescent="0.35">
      <c r="A419">
        <v>202073</v>
      </c>
      <c r="B419" s="1">
        <v>45484</v>
      </c>
      <c r="C419" s="1" t="str">
        <f>TEXT(tblSales[[#This Row],[Date]],"dd")</f>
        <v>11</v>
      </c>
      <c r="D419" s="1" t="str">
        <f>TEXT(tblSales[[#This Row],[Date]],"mmmm")</f>
        <v>July</v>
      </c>
      <c r="E419">
        <f>YEAR(tblSales[[#This Row],[Date]])</f>
        <v>2024</v>
      </c>
      <c r="F419">
        <v>123406</v>
      </c>
      <c r="G419">
        <v>300188</v>
      </c>
      <c r="H419" t="s">
        <v>47</v>
      </c>
      <c r="I419" t="s">
        <v>17</v>
      </c>
      <c r="J419">
        <v>2</v>
      </c>
      <c r="K419" s="2">
        <v>64.989999999999995</v>
      </c>
      <c r="L419" t="s">
        <v>18</v>
      </c>
      <c r="M419" t="s">
        <v>19</v>
      </c>
      <c r="N419" s="3" t="s">
        <v>19</v>
      </c>
      <c r="O419" s="2">
        <v>0</v>
      </c>
      <c r="P419" s="4">
        <f>tblSales[[#This Row],[Qty]]*tblSales[[#This Row],[Price]]-tblSales[[#This Row],[Coupon Amount]]</f>
        <v>129.97999999999999</v>
      </c>
    </row>
    <row r="420" spans="1:16" x14ac:dyDescent="0.35">
      <c r="A420">
        <v>202073</v>
      </c>
      <c r="B420" s="1">
        <v>45484</v>
      </c>
      <c r="C420" s="1" t="str">
        <f>TEXT(tblSales[[#This Row],[Date]],"dd")</f>
        <v>11</v>
      </c>
      <c r="D420" s="1" t="str">
        <f>TEXT(tblSales[[#This Row],[Date]],"mmmm")</f>
        <v>July</v>
      </c>
      <c r="E420">
        <f>YEAR(tblSales[[#This Row],[Date]])</f>
        <v>2024</v>
      </c>
      <c r="F420">
        <v>123406</v>
      </c>
      <c r="G420">
        <v>200557</v>
      </c>
      <c r="H420" t="s">
        <v>37</v>
      </c>
      <c r="I420" t="s">
        <v>21</v>
      </c>
      <c r="J420">
        <v>2</v>
      </c>
      <c r="K420" s="2">
        <v>129.99</v>
      </c>
      <c r="L420" t="s">
        <v>18</v>
      </c>
      <c r="M420" t="s">
        <v>19</v>
      </c>
      <c r="N420" s="3" t="s">
        <v>19</v>
      </c>
      <c r="O420" s="2">
        <v>0</v>
      </c>
      <c r="P420" s="4">
        <f>tblSales[[#This Row],[Qty]]*tblSales[[#This Row],[Price]]-tblSales[[#This Row],[Coupon Amount]]</f>
        <v>259.98</v>
      </c>
    </row>
    <row r="421" spans="1:16" x14ac:dyDescent="0.35">
      <c r="A421">
        <v>202073</v>
      </c>
      <c r="B421" s="1">
        <v>45484</v>
      </c>
      <c r="C421" s="1" t="str">
        <f>TEXT(tblSales[[#This Row],[Date]],"dd")</f>
        <v>11</v>
      </c>
      <c r="D421" s="1" t="str">
        <f>TEXT(tblSales[[#This Row],[Date]],"mmmm")</f>
        <v>July</v>
      </c>
      <c r="E421">
        <f>YEAR(tblSales[[#This Row],[Date]])</f>
        <v>2024</v>
      </c>
      <c r="F421">
        <v>123406</v>
      </c>
      <c r="G421">
        <v>200557</v>
      </c>
      <c r="H421" t="s">
        <v>37</v>
      </c>
      <c r="I421" t="s">
        <v>21</v>
      </c>
      <c r="J421">
        <v>1</v>
      </c>
      <c r="K421" s="2">
        <v>129.99</v>
      </c>
      <c r="L421" t="s">
        <v>18</v>
      </c>
      <c r="M421" t="s">
        <v>19</v>
      </c>
      <c r="N421" s="3" t="s">
        <v>19</v>
      </c>
      <c r="O421" s="2">
        <v>0</v>
      </c>
      <c r="P421" s="4">
        <f>tblSales[[#This Row],[Qty]]*tblSales[[#This Row],[Price]]-tblSales[[#This Row],[Coupon Amount]]</f>
        <v>129.99</v>
      </c>
    </row>
    <row r="422" spans="1:16" x14ac:dyDescent="0.35">
      <c r="A422">
        <v>202073</v>
      </c>
      <c r="B422" s="1">
        <v>45484</v>
      </c>
      <c r="C422" s="1" t="str">
        <f>TEXT(tblSales[[#This Row],[Date]],"dd")</f>
        <v>11</v>
      </c>
      <c r="D422" s="1" t="str">
        <f>TEXT(tblSales[[#This Row],[Date]],"mmmm")</f>
        <v>July</v>
      </c>
      <c r="E422">
        <f>YEAR(tblSales[[#This Row],[Date]])</f>
        <v>2024</v>
      </c>
      <c r="F422">
        <v>123406</v>
      </c>
      <c r="G422">
        <v>300191</v>
      </c>
      <c r="H422" t="s">
        <v>34</v>
      </c>
      <c r="I422" t="s">
        <v>17</v>
      </c>
      <c r="J422">
        <v>1</v>
      </c>
      <c r="K422" s="2">
        <v>21.99</v>
      </c>
      <c r="L422" t="s">
        <v>18</v>
      </c>
      <c r="M422" t="s">
        <v>19</v>
      </c>
      <c r="N422" s="3" t="s">
        <v>19</v>
      </c>
      <c r="O422" s="2">
        <v>0</v>
      </c>
      <c r="P422" s="4">
        <f>tblSales[[#This Row],[Qty]]*tblSales[[#This Row],[Price]]-tblSales[[#This Row],[Coupon Amount]]</f>
        <v>21.99</v>
      </c>
    </row>
    <row r="423" spans="1:16" x14ac:dyDescent="0.35">
      <c r="A423">
        <v>202073</v>
      </c>
      <c r="B423" s="1">
        <v>45484</v>
      </c>
      <c r="C423" s="1" t="str">
        <f>TEXT(tblSales[[#This Row],[Date]],"dd")</f>
        <v>11</v>
      </c>
      <c r="D423" s="1" t="str">
        <f>TEXT(tblSales[[#This Row],[Date]],"mmmm")</f>
        <v>July</v>
      </c>
      <c r="E423">
        <f>YEAR(tblSales[[#This Row],[Date]])</f>
        <v>2024</v>
      </c>
      <c r="F423">
        <v>123406</v>
      </c>
      <c r="G423">
        <v>100249</v>
      </c>
      <c r="H423" t="s">
        <v>31</v>
      </c>
      <c r="I423" t="s">
        <v>25</v>
      </c>
      <c r="J423">
        <v>2</v>
      </c>
      <c r="K423" s="2">
        <v>249</v>
      </c>
      <c r="L423" t="s">
        <v>18</v>
      </c>
      <c r="M423" t="s">
        <v>19</v>
      </c>
      <c r="N423" s="3" t="s">
        <v>19</v>
      </c>
      <c r="O423" s="2">
        <v>0</v>
      </c>
      <c r="P423" s="4">
        <f>tblSales[[#This Row],[Qty]]*tblSales[[#This Row],[Price]]-tblSales[[#This Row],[Coupon Amount]]</f>
        <v>498</v>
      </c>
    </row>
    <row r="424" spans="1:16" x14ac:dyDescent="0.35">
      <c r="A424">
        <v>202074</v>
      </c>
      <c r="B424" s="1">
        <v>45481</v>
      </c>
      <c r="C424" s="1" t="str">
        <f>TEXT(tblSales[[#This Row],[Date]],"dd")</f>
        <v>08</v>
      </c>
      <c r="D424" s="1" t="str">
        <f>TEXT(tblSales[[#This Row],[Date]],"mmmm")</f>
        <v>July</v>
      </c>
      <c r="E424">
        <f>YEAR(tblSales[[#This Row],[Date]])</f>
        <v>2024</v>
      </c>
      <c r="F424">
        <v>118373</v>
      </c>
      <c r="G424">
        <v>300185</v>
      </c>
      <c r="H424" t="s">
        <v>30</v>
      </c>
      <c r="I424" t="s">
        <v>17</v>
      </c>
      <c r="J424">
        <v>3</v>
      </c>
      <c r="K424" s="2">
        <v>29.99</v>
      </c>
      <c r="L424" t="s">
        <v>18</v>
      </c>
      <c r="M424" t="s">
        <v>19</v>
      </c>
      <c r="N424" s="3" t="s">
        <v>19</v>
      </c>
      <c r="O424" s="2">
        <v>0</v>
      </c>
      <c r="P424" s="4">
        <f>tblSales[[#This Row],[Qty]]*tblSales[[#This Row],[Price]]-tblSales[[#This Row],[Coupon Amount]]</f>
        <v>89.97</v>
      </c>
    </row>
    <row r="425" spans="1:16" x14ac:dyDescent="0.35">
      <c r="A425">
        <v>202074</v>
      </c>
      <c r="B425" s="1">
        <v>45481</v>
      </c>
      <c r="C425" s="1" t="str">
        <f>TEXT(tblSales[[#This Row],[Date]],"dd")</f>
        <v>08</v>
      </c>
      <c r="D425" s="1" t="str">
        <f>TEXT(tblSales[[#This Row],[Date]],"mmmm")</f>
        <v>July</v>
      </c>
      <c r="E425">
        <f>YEAR(tblSales[[#This Row],[Date]])</f>
        <v>2024</v>
      </c>
      <c r="F425">
        <v>118373</v>
      </c>
      <c r="G425">
        <v>300185</v>
      </c>
      <c r="H425" t="s">
        <v>30</v>
      </c>
      <c r="I425" t="s">
        <v>17</v>
      </c>
      <c r="J425">
        <v>1</v>
      </c>
      <c r="K425" s="2">
        <v>29.99</v>
      </c>
      <c r="L425" t="s">
        <v>18</v>
      </c>
      <c r="M425" t="s">
        <v>19</v>
      </c>
      <c r="N425" s="3" t="s">
        <v>19</v>
      </c>
      <c r="O425" s="2">
        <v>0</v>
      </c>
      <c r="P425" s="4">
        <f>tblSales[[#This Row],[Qty]]*tblSales[[#This Row],[Price]]-tblSales[[#This Row],[Coupon Amount]]</f>
        <v>29.99</v>
      </c>
    </row>
    <row r="426" spans="1:16" x14ac:dyDescent="0.35">
      <c r="A426">
        <v>202074</v>
      </c>
      <c r="B426" s="1">
        <v>45481</v>
      </c>
      <c r="C426" s="1" t="str">
        <f>TEXT(tblSales[[#This Row],[Date]],"dd")</f>
        <v>08</v>
      </c>
      <c r="D426" s="1" t="str">
        <f>TEXT(tblSales[[#This Row],[Date]],"mmmm")</f>
        <v>July</v>
      </c>
      <c r="E426">
        <f>YEAR(tblSales[[#This Row],[Date]])</f>
        <v>2024</v>
      </c>
      <c r="F426">
        <v>118373</v>
      </c>
      <c r="G426">
        <v>200559</v>
      </c>
      <c r="H426" t="s">
        <v>23</v>
      </c>
      <c r="I426" t="s">
        <v>21</v>
      </c>
      <c r="J426">
        <v>1</v>
      </c>
      <c r="K426" s="2">
        <v>59.99</v>
      </c>
      <c r="L426" t="s">
        <v>18</v>
      </c>
      <c r="M426" t="s">
        <v>19</v>
      </c>
      <c r="N426" s="3" t="s">
        <v>19</v>
      </c>
      <c r="O426" s="2">
        <v>0</v>
      </c>
      <c r="P426" s="4">
        <f>tblSales[[#This Row],[Qty]]*tblSales[[#This Row],[Price]]-tblSales[[#This Row],[Coupon Amount]]</f>
        <v>59.99</v>
      </c>
    </row>
    <row r="427" spans="1:16" x14ac:dyDescent="0.35">
      <c r="A427">
        <v>202074</v>
      </c>
      <c r="B427" s="1">
        <v>45481</v>
      </c>
      <c r="C427" s="1" t="str">
        <f>TEXT(tblSales[[#This Row],[Date]],"dd")</f>
        <v>08</v>
      </c>
      <c r="D427" s="1" t="str">
        <f>TEXT(tblSales[[#This Row],[Date]],"mmmm")</f>
        <v>July</v>
      </c>
      <c r="E427">
        <f>YEAR(tblSales[[#This Row],[Date]])</f>
        <v>2024</v>
      </c>
      <c r="F427">
        <v>118373</v>
      </c>
      <c r="G427">
        <v>300185</v>
      </c>
      <c r="H427" t="s">
        <v>30</v>
      </c>
      <c r="I427" t="s">
        <v>17</v>
      </c>
      <c r="J427">
        <v>1</v>
      </c>
      <c r="K427" s="2">
        <v>29.99</v>
      </c>
      <c r="L427" t="s">
        <v>18</v>
      </c>
      <c r="M427" t="s">
        <v>19</v>
      </c>
      <c r="N427" s="3" t="s">
        <v>19</v>
      </c>
      <c r="O427" s="2">
        <v>0</v>
      </c>
      <c r="P427" s="4">
        <f>tblSales[[#This Row],[Qty]]*tblSales[[#This Row],[Price]]-tblSales[[#This Row],[Coupon Amount]]</f>
        <v>29.99</v>
      </c>
    </row>
    <row r="428" spans="1:16" x14ac:dyDescent="0.35">
      <c r="A428">
        <v>202074</v>
      </c>
      <c r="B428" s="1">
        <v>45481</v>
      </c>
      <c r="C428" s="1" t="str">
        <f>TEXT(tblSales[[#This Row],[Date]],"dd")</f>
        <v>08</v>
      </c>
      <c r="D428" s="1" t="str">
        <f>TEXT(tblSales[[#This Row],[Date]],"mmmm")</f>
        <v>July</v>
      </c>
      <c r="E428">
        <f>YEAR(tblSales[[#This Row],[Date]])</f>
        <v>2024</v>
      </c>
      <c r="F428">
        <v>118373</v>
      </c>
      <c r="G428">
        <v>300185</v>
      </c>
      <c r="H428" t="s">
        <v>30</v>
      </c>
      <c r="I428" t="s">
        <v>17</v>
      </c>
      <c r="J428">
        <v>1</v>
      </c>
      <c r="K428" s="2">
        <v>29.99</v>
      </c>
      <c r="L428" t="s">
        <v>18</v>
      </c>
      <c r="M428" t="s">
        <v>19</v>
      </c>
      <c r="N428" s="3" t="s">
        <v>19</v>
      </c>
      <c r="O428" s="2">
        <v>0</v>
      </c>
      <c r="P428" s="4">
        <f>tblSales[[#This Row],[Qty]]*tblSales[[#This Row],[Price]]-tblSales[[#This Row],[Coupon Amount]]</f>
        <v>29.99</v>
      </c>
    </row>
    <row r="429" spans="1:16" x14ac:dyDescent="0.35">
      <c r="A429">
        <v>202075</v>
      </c>
      <c r="B429" s="1">
        <v>45493</v>
      </c>
      <c r="C429" s="1" t="str">
        <f>TEXT(tblSales[[#This Row],[Date]],"dd")</f>
        <v>20</v>
      </c>
      <c r="D429" s="1" t="str">
        <f>TEXT(tblSales[[#This Row],[Date]],"mmmm")</f>
        <v>July</v>
      </c>
      <c r="E429">
        <f>YEAR(tblSales[[#This Row],[Date]])</f>
        <v>2024</v>
      </c>
      <c r="F429">
        <v>117811</v>
      </c>
      <c r="G429">
        <v>300187</v>
      </c>
      <c r="H429" t="s">
        <v>44</v>
      </c>
      <c r="I429" t="s">
        <v>17</v>
      </c>
      <c r="J429">
        <v>1</v>
      </c>
      <c r="K429" s="2">
        <v>54.99</v>
      </c>
      <c r="L429" t="s">
        <v>18</v>
      </c>
      <c r="M429" t="s">
        <v>19</v>
      </c>
      <c r="N429" s="3" t="s">
        <v>19</v>
      </c>
      <c r="O429" s="2">
        <v>0</v>
      </c>
      <c r="P429" s="4">
        <f>tblSales[[#This Row],[Qty]]*tblSales[[#This Row],[Price]]-tblSales[[#This Row],[Coupon Amount]]</f>
        <v>54.99</v>
      </c>
    </row>
    <row r="430" spans="1:16" x14ac:dyDescent="0.35">
      <c r="A430">
        <v>202076</v>
      </c>
      <c r="B430" s="1">
        <v>45487</v>
      </c>
      <c r="C430" s="1" t="str">
        <f>TEXT(tblSales[[#This Row],[Date]],"dd")</f>
        <v>14</v>
      </c>
      <c r="D430" s="1" t="str">
        <f>TEXT(tblSales[[#This Row],[Date]],"mmmm")</f>
        <v>July</v>
      </c>
      <c r="E430">
        <f>YEAR(tblSales[[#This Row],[Date]])</f>
        <v>2024</v>
      </c>
      <c r="F430">
        <v>107472</v>
      </c>
      <c r="G430">
        <v>100252</v>
      </c>
      <c r="H430" t="s">
        <v>28</v>
      </c>
      <c r="I430" t="s">
        <v>25</v>
      </c>
      <c r="J430">
        <v>1</v>
      </c>
      <c r="K430" s="2">
        <v>449</v>
      </c>
      <c r="L430" t="s">
        <v>18</v>
      </c>
      <c r="M430" t="s">
        <v>19</v>
      </c>
      <c r="N430" s="3" t="s">
        <v>19</v>
      </c>
      <c r="O430" s="2">
        <v>0</v>
      </c>
      <c r="P430" s="4">
        <f>tblSales[[#This Row],[Qty]]*tblSales[[#This Row],[Price]]-tblSales[[#This Row],[Coupon Amount]]</f>
        <v>449</v>
      </c>
    </row>
    <row r="431" spans="1:16" x14ac:dyDescent="0.35">
      <c r="A431">
        <v>202077</v>
      </c>
      <c r="B431" s="1">
        <v>45504</v>
      </c>
      <c r="C431" s="1" t="str">
        <f>TEXT(tblSales[[#This Row],[Date]],"dd")</f>
        <v>31</v>
      </c>
      <c r="D431" s="1" t="str">
        <f>TEXT(tblSales[[#This Row],[Date]],"mmmm")</f>
        <v>July</v>
      </c>
      <c r="E431">
        <f>YEAR(tblSales[[#This Row],[Date]])</f>
        <v>2024</v>
      </c>
      <c r="F431">
        <v>112332</v>
      </c>
      <c r="G431">
        <v>300185</v>
      </c>
      <c r="H431" t="s">
        <v>30</v>
      </c>
      <c r="I431" t="s">
        <v>17</v>
      </c>
      <c r="J431">
        <v>2</v>
      </c>
      <c r="K431" s="2">
        <v>29.99</v>
      </c>
      <c r="L431" t="s">
        <v>18</v>
      </c>
      <c r="M431" t="s">
        <v>19</v>
      </c>
      <c r="N431" s="3" t="s">
        <v>19</v>
      </c>
      <c r="O431" s="2">
        <v>0</v>
      </c>
      <c r="P431" s="4">
        <f>tblSales[[#This Row],[Qty]]*tblSales[[#This Row],[Price]]-tblSales[[#This Row],[Coupon Amount]]</f>
        <v>59.98</v>
      </c>
    </row>
    <row r="432" spans="1:16" x14ac:dyDescent="0.35">
      <c r="A432">
        <v>202078</v>
      </c>
      <c r="B432" s="1">
        <v>45495</v>
      </c>
      <c r="C432" s="1" t="str">
        <f>TEXT(tblSales[[#This Row],[Date]],"dd")</f>
        <v>22</v>
      </c>
      <c r="D432" s="1" t="str">
        <f>TEXT(tblSales[[#This Row],[Date]],"mmmm")</f>
        <v>July</v>
      </c>
      <c r="E432">
        <f>YEAR(tblSales[[#This Row],[Date]])</f>
        <v>2024</v>
      </c>
      <c r="F432">
        <v>115874</v>
      </c>
      <c r="G432">
        <v>300191</v>
      </c>
      <c r="H432" t="s">
        <v>34</v>
      </c>
      <c r="I432" t="s">
        <v>17</v>
      </c>
      <c r="J432">
        <v>1</v>
      </c>
      <c r="K432" s="2">
        <v>21.99</v>
      </c>
      <c r="L432" t="s">
        <v>26</v>
      </c>
      <c r="M432" t="s">
        <v>27</v>
      </c>
      <c r="N432" s="3">
        <v>0.1</v>
      </c>
      <c r="O432" s="2">
        <v>2.1989999999999998</v>
      </c>
      <c r="P432" s="4">
        <f>tblSales[[#This Row],[Qty]]*tblSales[[#This Row],[Price]]-tblSales[[#This Row],[Coupon Amount]]</f>
        <v>19.790999999999997</v>
      </c>
    </row>
    <row r="433" spans="1:16" x14ac:dyDescent="0.35">
      <c r="A433">
        <v>202079</v>
      </c>
      <c r="B433" s="1">
        <v>45495</v>
      </c>
      <c r="C433" s="1" t="str">
        <f>TEXT(tblSales[[#This Row],[Date]],"dd")</f>
        <v>22</v>
      </c>
      <c r="D433" s="1" t="str">
        <f>TEXT(tblSales[[#This Row],[Date]],"mmmm")</f>
        <v>July</v>
      </c>
      <c r="E433">
        <f>YEAR(tblSales[[#This Row],[Date]])</f>
        <v>2024</v>
      </c>
      <c r="F433">
        <v>120269</v>
      </c>
      <c r="G433">
        <v>300191</v>
      </c>
      <c r="H433" t="s">
        <v>34</v>
      </c>
      <c r="I433" t="s">
        <v>17</v>
      </c>
      <c r="J433">
        <v>1</v>
      </c>
      <c r="K433" s="2">
        <v>21.99</v>
      </c>
      <c r="L433" t="s">
        <v>18</v>
      </c>
      <c r="M433" t="s">
        <v>19</v>
      </c>
      <c r="N433" s="3" t="s">
        <v>19</v>
      </c>
      <c r="O433" s="2">
        <v>0</v>
      </c>
      <c r="P433" s="4">
        <f>tblSales[[#This Row],[Qty]]*tblSales[[#This Row],[Price]]-tblSales[[#This Row],[Coupon Amount]]</f>
        <v>21.99</v>
      </c>
    </row>
    <row r="434" spans="1:16" x14ac:dyDescent="0.35">
      <c r="A434">
        <v>202079</v>
      </c>
      <c r="B434" s="1">
        <v>45495</v>
      </c>
      <c r="C434" s="1" t="str">
        <f>TEXT(tblSales[[#This Row],[Date]],"dd")</f>
        <v>22</v>
      </c>
      <c r="D434" s="1" t="str">
        <f>TEXT(tblSales[[#This Row],[Date]],"mmmm")</f>
        <v>July</v>
      </c>
      <c r="E434">
        <f>YEAR(tblSales[[#This Row],[Date]])</f>
        <v>2024</v>
      </c>
      <c r="F434">
        <v>120269</v>
      </c>
      <c r="G434">
        <v>200550</v>
      </c>
      <c r="H434" t="s">
        <v>43</v>
      </c>
      <c r="I434" t="s">
        <v>21</v>
      </c>
      <c r="J434">
        <v>1</v>
      </c>
      <c r="K434" s="2">
        <v>15.99</v>
      </c>
      <c r="L434" t="s">
        <v>18</v>
      </c>
      <c r="M434" t="s">
        <v>19</v>
      </c>
      <c r="N434" s="3" t="s">
        <v>19</v>
      </c>
      <c r="O434" s="2">
        <v>0</v>
      </c>
      <c r="P434" s="4">
        <f>tblSales[[#This Row],[Qty]]*tblSales[[#This Row],[Price]]-tblSales[[#This Row],[Coupon Amount]]</f>
        <v>15.99</v>
      </c>
    </row>
    <row r="435" spans="1:16" x14ac:dyDescent="0.35">
      <c r="A435">
        <v>202079</v>
      </c>
      <c r="B435" s="1">
        <v>45495</v>
      </c>
      <c r="C435" s="1" t="str">
        <f>TEXT(tblSales[[#This Row],[Date]],"dd")</f>
        <v>22</v>
      </c>
      <c r="D435" s="1" t="str">
        <f>TEXT(tblSales[[#This Row],[Date]],"mmmm")</f>
        <v>July</v>
      </c>
      <c r="E435">
        <f>YEAR(tblSales[[#This Row],[Date]])</f>
        <v>2024</v>
      </c>
      <c r="F435">
        <v>120269</v>
      </c>
      <c r="G435">
        <v>300185</v>
      </c>
      <c r="H435" t="s">
        <v>30</v>
      </c>
      <c r="I435" t="s">
        <v>17</v>
      </c>
      <c r="J435">
        <v>1</v>
      </c>
      <c r="K435" s="2">
        <v>29.99</v>
      </c>
      <c r="L435" t="s">
        <v>18</v>
      </c>
      <c r="M435" t="s">
        <v>19</v>
      </c>
      <c r="N435" s="3" t="s">
        <v>19</v>
      </c>
      <c r="O435" s="2">
        <v>0</v>
      </c>
      <c r="P435" s="4">
        <f>tblSales[[#This Row],[Qty]]*tblSales[[#This Row],[Price]]-tblSales[[#This Row],[Coupon Amount]]</f>
        <v>29.99</v>
      </c>
    </row>
    <row r="436" spans="1:16" x14ac:dyDescent="0.35">
      <c r="A436">
        <v>202079</v>
      </c>
      <c r="B436" s="1">
        <v>45495</v>
      </c>
      <c r="C436" s="1" t="str">
        <f>TEXT(tblSales[[#This Row],[Date]],"dd")</f>
        <v>22</v>
      </c>
      <c r="D436" s="1" t="str">
        <f>TEXT(tblSales[[#This Row],[Date]],"mmmm")</f>
        <v>July</v>
      </c>
      <c r="E436">
        <f>YEAR(tblSales[[#This Row],[Date]])</f>
        <v>2024</v>
      </c>
      <c r="F436">
        <v>120269</v>
      </c>
      <c r="G436">
        <v>200559</v>
      </c>
      <c r="H436" t="s">
        <v>23</v>
      </c>
      <c r="I436" t="s">
        <v>21</v>
      </c>
      <c r="J436">
        <v>2</v>
      </c>
      <c r="K436" s="2">
        <v>59.99</v>
      </c>
      <c r="L436" t="s">
        <v>18</v>
      </c>
      <c r="M436" t="s">
        <v>19</v>
      </c>
      <c r="N436" s="3" t="s">
        <v>19</v>
      </c>
      <c r="O436" s="2">
        <v>0</v>
      </c>
      <c r="P436" s="4">
        <f>tblSales[[#This Row],[Qty]]*tblSales[[#This Row],[Price]]-tblSales[[#This Row],[Coupon Amount]]</f>
        <v>119.98</v>
      </c>
    </row>
    <row r="437" spans="1:16" x14ac:dyDescent="0.35">
      <c r="A437">
        <v>202080</v>
      </c>
      <c r="B437" s="1">
        <v>45503</v>
      </c>
      <c r="C437" s="1" t="str">
        <f>TEXT(tblSales[[#This Row],[Date]],"dd")</f>
        <v>30</v>
      </c>
      <c r="D437" s="1" t="str">
        <f>TEXT(tblSales[[#This Row],[Date]],"mmmm")</f>
        <v>July</v>
      </c>
      <c r="E437">
        <f>YEAR(tblSales[[#This Row],[Date]])</f>
        <v>2024</v>
      </c>
      <c r="F437">
        <v>127846</v>
      </c>
      <c r="G437">
        <v>300185</v>
      </c>
      <c r="H437" t="s">
        <v>30</v>
      </c>
      <c r="I437" t="s">
        <v>17</v>
      </c>
      <c r="J437">
        <v>1</v>
      </c>
      <c r="K437" s="2">
        <v>29.99</v>
      </c>
      <c r="L437" t="s">
        <v>18</v>
      </c>
      <c r="M437" t="s">
        <v>19</v>
      </c>
      <c r="N437" s="3" t="s">
        <v>19</v>
      </c>
      <c r="O437" s="2">
        <v>0</v>
      </c>
      <c r="P437" s="4">
        <f>tblSales[[#This Row],[Qty]]*tblSales[[#This Row],[Price]]-tblSales[[#This Row],[Coupon Amount]]</f>
        <v>29.99</v>
      </c>
    </row>
    <row r="438" spans="1:16" x14ac:dyDescent="0.35">
      <c r="A438">
        <v>202080</v>
      </c>
      <c r="B438" s="1">
        <v>45503</v>
      </c>
      <c r="C438" s="1" t="str">
        <f>TEXT(tblSales[[#This Row],[Date]],"dd")</f>
        <v>30</v>
      </c>
      <c r="D438" s="1" t="str">
        <f>TEXT(tblSales[[#This Row],[Date]],"mmmm")</f>
        <v>July</v>
      </c>
      <c r="E438">
        <f>YEAR(tblSales[[#This Row],[Date]])</f>
        <v>2024</v>
      </c>
      <c r="F438">
        <v>127846</v>
      </c>
      <c r="G438">
        <v>300191</v>
      </c>
      <c r="H438" t="s">
        <v>34</v>
      </c>
      <c r="I438" t="s">
        <v>17</v>
      </c>
      <c r="J438">
        <v>2</v>
      </c>
      <c r="K438" s="2">
        <v>21.99</v>
      </c>
      <c r="L438" t="s">
        <v>18</v>
      </c>
      <c r="M438" t="s">
        <v>19</v>
      </c>
      <c r="N438" s="3" t="s">
        <v>19</v>
      </c>
      <c r="O438" s="2">
        <v>0</v>
      </c>
      <c r="P438" s="4">
        <f>tblSales[[#This Row],[Qty]]*tblSales[[#This Row],[Price]]-tblSales[[#This Row],[Coupon Amount]]</f>
        <v>43.98</v>
      </c>
    </row>
    <row r="439" spans="1:16" x14ac:dyDescent="0.35">
      <c r="A439">
        <v>202081</v>
      </c>
      <c r="B439" s="1">
        <v>45481</v>
      </c>
      <c r="C439" s="1" t="str">
        <f>TEXT(tblSales[[#This Row],[Date]],"dd")</f>
        <v>08</v>
      </c>
      <c r="D439" s="1" t="str">
        <f>TEXT(tblSales[[#This Row],[Date]],"mmmm")</f>
        <v>July</v>
      </c>
      <c r="E439">
        <f>YEAR(tblSales[[#This Row],[Date]])</f>
        <v>2024</v>
      </c>
      <c r="F439">
        <v>103843</v>
      </c>
      <c r="G439">
        <v>300185</v>
      </c>
      <c r="H439" t="s">
        <v>30</v>
      </c>
      <c r="I439" t="s">
        <v>17</v>
      </c>
      <c r="J439">
        <v>4</v>
      </c>
      <c r="K439" s="2">
        <v>29.99</v>
      </c>
      <c r="L439" t="s">
        <v>18</v>
      </c>
      <c r="M439" t="s">
        <v>19</v>
      </c>
      <c r="N439" s="3" t="s">
        <v>19</v>
      </c>
      <c r="O439" s="2">
        <v>0</v>
      </c>
      <c r="P439" s="4">
        <f>tblSales[[#This Row],[Qty]]*tblSales[[#This Row],[Price]]-tblSales[[#This Row],[Coupon Amount]]</f>
        <v>119.96</v>
      </c>
    </row>
    <row r="440" spans="1:16" x14ac:dyDescent="0.35">
      <c r="A440">
        <v>202081</v>
      </c>
      <c r="B440" s="1">
        <v>45481</v>
      </c>
      <c r="C440" s="1" t="str">
        <f>TEXT(tblSales[[#This Row],[Date]],"dd")</f>
        <v>08</v>
      </c>
      <c r="D440" s="1" t="str">
        <f>TEXT(tblSales[[#This Row],[Date]],"mmmm")</f>
        <v>July</v>
      </c>
      <c r="E440">
        <f>YEAR(tblSales[[#This Row],[Date]])</f>
        <v>2024</v>
      </c>
      <c r="F440">
        <v>103843</v>
      </c>
      <c r="G440">
        <v>100254</v>
      </c>
      <c r="H440" t="s">
        <v>32</v>
      </c>
      <c r="I440" t="s">
        <v>25</v>
      </c>
      <c r="J440">
        <v>1</v>
      </c>
      <c r="K440" s="2">
        <v>799</v>
      </c>
      <c r="L440" t="s">
        <v>18</v>
      </c>
      <c r="M440" t="s">
        <v>19</v>
      </c>
      <c r="N440" s="3" t="s">
        <v>19</v>
      </c>
      <c r="O440" s="2">
        <v>0</v>
      </c>
      <c r="P440" s="4">
        <f>tblSales[[#This Row],[Qty]]*tblSales[[#This Row],[Price]]-tblSales[[#This Row],[Coupon Amount]]</f>
        <v>799</v>
      </c>
    </row>
    <row r="441" spans="1:16" x14ac:dyDescent="0.35">
      <c r="A441">
        <v>202081</v>
      </c>
      <c r="B441" s="1">
        <v>45481</v>
      </c>
      <c r="C441" s="1" t="str">
        <f>TEXT(tblSales[[#This Row],[Date]],"dd")</f>
        <v>08</v>
      </c>
      <c r="D441" s="1" t="str">
        <f>TEXT(tblSales[[#This Row],[Date]],"mmmm")</f>
        <v>July</v>
      </c>
      <c r="E441">
        <f>YEAR(tblSales[[#This Row],[Date]])</f>
        <v>2024</v>
      </c>
      <c r="F441">
        <v>103843</v>
      </c>
      <c r="G441">
        <v>200548</v>
      </c>
      <c r="H441" t="s">
        <v>45</v>
      </c>
      <c r="I441" t="s">
        <v>21</v>
      </c>
      <c r="J441">
        <v>2</v>
      </c>
      <c r="K441" s="2">
        <v>29.99</v>
      </c>
      <c r="L441" t="s">
        <v>18</v>
      </c>
      <c r="M441" t="s">
        <v>19</v>
      </c>
      <c r="N441" s="3" t="s">
        <v>19</v>
      </c>
      <c r="O441" s="2">
        <v>0</v>
      </c>
      <c r="P441" s="4">
        <f>tblSales[[#This Row],[Qty]]*tblSales[[#This Row],[Price]]-tblSales[[#This Row],[Coupon Amount]]</f>
        <v>59.98</v>
      </c>
    </row>
    <row r="442" spans="1:16" x14ac:dyDescent="0.35">
      <c r="A442">
        <v>202081</v>
      </c>
      <c r="B442" s="1">
        <v>45481</v>
      </c>
      <c r="C442" s="1" t="str">
        <f>TEXT(tblSales[[#This Row],[Date]],"dd")</f>
        <v>08</v>
      </c>
      <c r="D442" s="1" t="str">
        <f>TEXT(tblSales[[#This Row],[Date]],"mmmm")</f>
        <v>July</v>
      </c>
      <c r="E442">
        <f>YEAR(tblSales[[#This Row],[Date]])</f>
        <v>2024</v>
      </c>
      <c r="F442">
        <v>103843</v>
      </c>
      <c r="G442">
        <v>200549</v>
      </c>
      <c r="H442" t="s">
        <v>20</v>
      </c>
      <c r="I442" t="s">
        <v>21</v>
      </c>
      <c r="J442">
        <v>1</v>
      </c>
      <c r="K442" s="2">
        <v>18.989999999999998</v>
      </c>
      <c r="L442" t="s">
        <v>18</v>
      </c>
      <c r="M442" t="s">
        <v>19</v>
      </c>
      <c r="N442" s="3" t="s">
        <v>19</v>
      </c>
      <c r="O442" s="2">
        <v>0</v>
      </c>
      <c r="P442" s="4">
        <f>tblSales[[#This Row],[Qty]]*tblSales[[#This Row],[Price]]-tblSales[[#This Row],[Coupon Amount]]</f>
        <v>18.989999999999998</v>
      </c>
    </row>
    <row r="443" spans="1:16" x14ac:dyDescent="0.35">
      <c r="A443">
        <v>202081</v>
      </c>
      <c r="B443" s="1">
        <v>45481</v>
      </c>
      <c r="C443" s="1" t="str">
        <f>TEXT(tblSales[[#This Row],[Date]],"dd")</f>
        <v>08</v>
      </c>
      <c r="D443" s="1" t="str">
        <f>TEXT(tblSales[[#This Row],[Date]],"mmmm")</f>
        <v>July</v>
      </c>
      <c r="E443">
        <f>YEAR(tblSales[[#This Row],[Date]])</f>
        <v>2024</v>
      </c>
      <c r="F443">
        <v>103843</v>
      </c>
      <c r="G443">
        <v>100254</v>
      </c>
      <c r="H443" t="s">
        <v>32</v>
      </c>
      <c r="I443" t="s">
        <v>25</v>
      </c>
      <c r="J443">
        <v>3</v>
      </c>
      <c r="K443" s="2">
        <v>799</v>
      </c>
      <c r="L443" t="s">
        <v>18</v>
      </c>
      <c r="M443" t="s">
        <v>19</v>
      </c>
      <c r="N443" s="3" t="s">
        <v>19</v>
      </c>
      <c r="O443" s="2">
        <v>0</v>
      </c>
      <c r="P443" s="4">
        <f>tblSales[[#This Row],[Qty]]*tblSales[[#This Row],[Price]]-tblSales[[#This Row],[Coupon Amount]]</f>
        <v>2397</v>
      </c>
    </row>
    <row r="444" spans="1:16" x14ac:dyDescent="0.35">
      <c r="A444">
        <v>202082</v>
      </c>
      <c r="B444" s="1">
        <v>45504</v>
      </c>
      <c r="C444" s="1" t="str">
        <f>TEXT(tblSales[[#This Row],[Date]],"dd")</f>
        <v>31</v>
      </c>
      <c r="D444" s="1" t="str">
        <f>TEXT(tblSales[[#This Row],[Date]],"mmmm")</f>
        <v>July</v>
      </c>
      <c r="E444">
        <f>YEAR(tblSales[[#This Row],[Date]])</f>
        <v>2024</v>
      </c>
      <c r="F444">
        <v>113298</v>
      </c>
      <c r="G444">
        <v>200548</v>
      </c>
      <c r="H444" t="s">
        <v>45</v>
      </c>
      <c r="I444" t="s">
        <v>21</v>
      </c>
      <c r="J444">
        <v>4</v>
      </c>
      <c r="K444" s="2">
        <v>29.99</v>
      </c>
      <c r="L444" t="s">
        <v>18</v>
      </c>
      <c r="M444" t="s">
        <v>19</v>
      </c>
      <c r="N444" s="3" t="s">
        <v>19</v>
      </c>
      <c r="O444" s="2">
        <v>0</v>
      </c>
      <c r="P444" s="4">
        <f>tblSales[[#This Row],[Qty]]*tblSales[[#This Row],[Price]]-tblSales[[#This Row],[Coupon Amount]]</f>
        <v>119.96</v>
      </c>
    </row>
    <row r="445" spans="1:16" x14ac:dyDescent="0.35">
      <c r="A445">
        <v>202082</v>
      </c>
      <c r="B445" s="1">
        <v>45504</v>
      </c>
      <c r="C445" s="1" t="str">
        <f>TEXT(tblSales[[#This Row],[Date]],"dd")</f>
        <v>31</v>
      </c>
      <c r="D445" s="1" t="str">
        <f>TEXT(tblSales[[#This Row],[Date]],"mmmm")</f>
        <v>July</v>
      </c>
      <c r="E445">
        <f>YEAR(tblSales[[#This Row],[Date]])</f>
        <v>2024</v>
      </c>
      <c r="F445">
        <v>113298</v>
      </c>
      <c r="G445">
        <v>200558</v>
      </c>
      <c r="H445" t="s">
        <v>36</v>
      </c>
      <c r="I445" t="s">
        <v>21</v>
      </c>
      <c r="J445">
        <v>5</v>
      </c>
      <c r="K445" s="2">
        <v>18.989999999999998</v>
      </c>
      <c r="L445" t="s">
        <v>18</v>
      </c>
      <c r="M445" t="s">
        <v>19</v>
      </c>
      <c r="N445" s="3" t="s">
        <v>19</v>
      </c>
      <c r="O445" s="2">
        <v>0</v>
      </c>
      <c r="P445" s="4">
        <f>tblSales[[#This Row],[Qty]]*tblSales[[#This Row],[Price]]-tblSales[[#This Row],[Coupon Amount]]</f>
        <v>94.949999999999989</v>
      </c>
    </row>
    <row r="446" spans="1:16" x14ac:dyDescent="0.35">
      <c r="A446">
        <v>202082</v>
      </c>
      <c r="B446" s="1">
        <v>45504</v>
      </c>
      <c r="C446" s="1" t="str">
        <f>TEXT(tblSales[[#This Row],[Date]],"dd")</f>
        <v>31</v>
      </c>
      <c r="D446" s="1" t="str">
        <f>TEXT(tblSales[[#This Row],[Date]],"mmmm")</f>
        <v>July</v>
      </c>
      <c r="E446">
        <f>YEAR(tblSales[[#This Row],[Date]])</f>
        <v>2024</v>
      </c>
      <c r="F446">
        <v>113298</v>
      </c>
      <c r="G446">
        <v>300191</v>
      </c>
      <c r="H446" t="s">
        <v>34</v>
      </c>
      <c r="I446" t="s">
        <v>17</v>
      </c>
      <c r="J446">
        <v>1</v>
      </c>
      <c r="K446" s="2">
        <v>21.99</v>
      </c>
      <c r="L446" t="s">
        <v>18</v>
      </c>
      <c r="M446" t="s">
        <v>19</v>
      </c>
      <c r="N446" s="3" t="s">
        <v>19</v>
      </c>
      <c r="O446" s="2">
        <v>0</v>
      </c>
      <c r="P446" s="4">
        <f>tblSales[[#This Row],[Qty]]*tblSales[[#This Row],[Price]]-tblSales[[#This Row],[Coupon Amount]]</f>
        <v>21.99</v>
      </c>
    </row>
    <row r="447" spans="1:16" x14ac:dyDescent="0.35">
      <c r="A447">
        <v>202082</v>
      </c>
      <c r="B447" s="1">
        <v>45504</v>
      </c>
      <c r="C447" s="1" t="str">
        <f>TEXT(tblSales[[#This Row],[Date]],"dd")</f>
        <v>31</v>
      </c>
      <c r="D447" s="1" t="str">
        <f>TEXT(tblSales[[#This Row],[Date]],"mmmm")</f>
        <v>July</v>
      </c>
      <c r="E447">
        <f>YEAR(tblSales[[#This Row],[Date]])</f>
        <v>2024</v>
      </c>
      <c r="F447">
        <v>113298</v>
      </c>
      <c r="G447">
        <v>100249</v>
      </c>
      <c r="H447" t="s">
        <v>31</v>
      </c>
      <c r="I447" t="s">
        <v>25</v>
      </c>
      <c r="J447">
        <v>1</v>
      </c>
      <c r="K447" s="2">
        <v>249</v>
      </c>
      <c r="L447" t="s">
        <v>18</v>
      </c>
      <c r="M447" t="s">
        <v>19</v>
      </c>
      <c r="N447" s="3" t="s">
        <v>19</v>
      </c>
      <c r="O447" s="2">
        <v>0</v>
      </c>
      <c r="P447" s="4">
        <f>tblSales[[#This Row],[Qty]]*tblSales[[#This Row],[Price]]-tblSales[[#This Row],[Coupon Amount]]</f>
        <v>249</v>
      </c>
    </row>
    <row r="448" spans="1:16" x14ac:dyDescent="0.35">
      <c r="A448">
        <v>202082</v>
      </c>
      <c r="B448" s="1">
        <v>45504</v>
      </c>
      <c r="C448" s="1" t="str">
        <f>TEXT(tblSales[[#This Row],[Date]],"dd")</f>
        <v>31</v>
      </c>
      <c r="D448" s="1" t="str">
        <f>TEXT(tblSales[[#This Row],[Date]],"mmmm")</f>
        <v>July</v>
      </c>
      <c r="E448">
        <f>YEAR(tblSales[[#This Row],[Date]])</f>
        <v>2024</v>
      </c>
      <c r="F448">
        <v>113298</v>
      </c>
      <c r="G448">
        <v>300191</v>
      </c>
      <c r="H448" t="s">
        <v>34</v>
      </c>
      <c r="I448" t="s">
        <v>17</v>
      </c>
      <c r="J448">
        <v>1</v>
      </c>
      <c r="K448" s="2">
        <v>21.99</v>
      </c>
      <c r="L448" t="s">
        <v>18</v>
      </c>
      <c r="M448" t="s">
        <v>19</v>
      </c>
      <c r="N448" s="3" t="s">
        <v>19</v>
      </c>
      <c r="O448" s="2">
        <v>0</v>
      </c>
      <c r="P448" s="4">
        <f>tblSales[[#This Row],[Qty]]*tblSales[[#This Row],[Price]]-tblSales[[#This Row],[Coupon Amount]]</f>
        <v>21.99</v>
      </c>
    </row>
    <row r="449" spans="1:16" x14ac:dyDescent="0.35">
      <c r="A449">
        <v>202083</v>
      </c>
      <c r="B449" s="1">
        <v>45475</v>
      </c>
      <c r="C449" s="1" t="str">
        <f>TEXT(tblSales[[#This Row],[Date]],"dd")</f>
        <v>02</v>
      </c>
      <c r="D449" s="1" t="str">
        <f>TEXT(tblSales[[#This Row],[Date]],"mmmm")</f>
        <v>July</v>
      </c>
      <c r="E449">
        <f>YEAR(tblSales[[#This Row],[Date]])</f>
        <v>2024</v>
      </c>
      <c r="F449">
        <v>125230</v>
      </c>
      <c r="G449">
        <v>300185</v>
      </c>
      <c r="H449" t="s">
        <v>30</v>
      </c>
      <c r="I449" t="s">
        <v>17</v>
      </c>
      <c r="J449">
        <v>3</v>
      </c>
      <c r="K449" s="2">
        <v>29.99</v>
      </c>
      <c r="L449" t="s">
        <v>26</v>
      </c>
      <c r="M449" t="s">
        <v>27</v>
      </c>
      <c r="N449" s="3">
        <v>0.1</v>
      </c>
      <c r="O449" s="2">
        <v>8.9969999999999999</v>
      </c>
      <c r="P449" s="4">
        <f>tblSales[[#This Row],[Qty]]*tblSales[[#This Row],[Price]]-tblSales[[#This Row],[Coupon Amount]]</f>
        <v>80.972999999999999</v>
      </c>
    </row>
    <row r="450" spans="1:16" x14ac:dyDescent="0.35">
      <c r="A450">
        <v>202083</v>
      </c>
      <c r="B450" s="1">
        <v>45475</v>
      </c>
      <c r="C450" s="1" t="str">
        <f>TEXT(tblSales[[#This Row],[Date]],"dd")</f>
        <v>02</v>
      </c>
      <c r="D450" s="1" t="str">
        <f>TEXT(tblSales[[#This Row],[Date]],"mmmm")</f>
        <v>July</v>
      </c>
      <c r="E450">
        <f>YEAR(tblSales[[#This Row],[Date]])</f>
        <v>2024</v>
      </c>
      <c r="F450">
        <v>125230</v>
      </c>
      <c r="G450">
        <v>300185</v>
      </c>
      <c r="H450" t="s">
        <v>30</v>
      </c>
      <c r="I450" t="s">
        <v>17</v>
      </c>
      <c r="J450">
        <v>1</v>
      </c>
      <c r="K450" s="2">
        <v>29.99</v>
      </c>
      <c r="L450" t="s">
        <v>26</v>
      </c>
      <c r="M450" t="s">
        <v>27</v>
      </c>
      <c r="N450" s="3">
        <v>0.1</v>
      </c>
      <c r="O450" s="2">
        <v>2.9990000000000001</v>
      </c>
      <c r="P450" s="4">
        <f>tblSales[[#This Row],[Qty]]*tblSales[[#This Row],[Price]]-tblSales[[#This Row],[Coupon Amount]]</f>
        <v>26.991</v>
      </c>
    </row>
    <row r="451" spans="1:16" x14ac:dyDescent="0.35">
      <c r="A451">
        <v>202084</v>
      </c>
      <c r="B451" s="1">
        <v>45496</v>
      </c>
      <c r="C451" s="1" t="str">
        <f>TEXT(tblSales[[#This Row],[Date]],"dd")</f>
        <v>23</v>
      </c>
      <c r="D451" s="1" t="str">
        <f>TEXT(tblSales[[#This Row],[Date]],"mmmm")</f>
        <v>July</v>
      </c>
      <c r="E451">
        <f>YEAR(tblSales[[#This Row],[Date]])</f>
        <v>2024</v>
      </c>
      <c r="F451">
        <v>130685</v>
      </c>
      <c r="G451">
        <v>200559</v>
      </c>
      <c r="H451" t="s">
        <v>23</v>
      </c>
      <c r="I451" t="s">
        <v>21</v>
      </c>
      <c r="J451">
        <v>1</v>
      </c>
      <c r="K451" s="2">
        <v>59.99</v>
      </c>
      <c r="L451" t="s">
        <v>18</v>
      </c>
      <c r="M451" t="s">
        <v>19</v>
      </c>
      <c r="N451" s="3" t="s">
        <v>19</v>
      </c>
      <c r="O451" s="2">
        <v>0</v>
      </c>
      <c r="P451" s="4">
        <f>tblSales[[#This Row],[Qty]]*tblSales[[#This Row],[Price]]-tblSales[[#This Row],[Coupon Amount]]</f>
        <v>59.99</v>
      </c>
    </row>
    <row r="452" spans="1:16" x14ac:dyDescent="0.35">
      <c r="A452">
        <v>202084</v>
      </c>
      <c r="B452" s="1">
        <v>45496</v>
      </c>
      <c r="C452" s="1" t="str">
        <f>TEXT(tblSales[[#This Row],[Date]],"dd")</f>
        <v>23</v>
      </c>
      <c r="D452" s="1" t="str">
        <f>TEXT(tblSales[[#This Row],[Date]],"mmmm")</f>
        <v>July</v>
      </c>
      <c r="E452">
        <f>YEAR(tblSales[[#This Row],[Date]])</f>
        <v>2024</v>
      </c>
      <c r="F452">
        <v>130685</v>
      </c>
      <c r="G452">
        <v>300187</v>
      </c>
      <c r="H452" t="s">
        <v>44</v>
      </c>
      <c r="I452" t="s">
        <v>17</v>
      </c>
      <c r="J452">
        <v>1</v>
      </c>
      <c r="K452" s="2">
        <v>54.99</v>
      </c>
      <c r="L452" t="s">
        <v>18</v>
      </c>
      <c r="M452" t="s">
        <v>19</v>
      </c>
      <c r="N452" s="3" t="s">
        <v>19</v>
      </c>
      <c r="O452" s="2">
        <v>0</v>
      </c>
      <c r="P452" s="4">
        <f>tblSales[[#This Row],[Qty]]*tblSales[[#This Row],[Price]]-tblSales[[#This Row],[Coupon Amount]]</f>
        <v>54.99</v>
      </c>
    </row>
    <row r="453" spans="1:16" x14ac:dyDescent="0.35">
      <c r="A453">
        <v>202084</v>
      </c>
      <c r="B453" s="1">
        <v>45496</v>
      </c>
      <c r="C453" s="1" t="str">
        <f>TEXT(tblSales[[#This Row],[Date]],"dd")</f>
        <v>23</v>
      </c>
      <c r="D453" s="1" t="str">
        <f>TEXT(tblSales[[#This Row],[Date]],"mmmm")</f>
        <v>July</v>
      </c>
      <c r="E453">
        <f>YEAR(tblSales[[#This Row],[Date]])</f>
        <v>2024</v>
      </c>
      <c r="F453">
        <v>130685</v>
      </c>
      <c r="G453">
        <v>100254</v>
      </c>
      <c r="H453" t="s">
        <v>32</v>
      </c>
      <c r="I453" t="s">
        <v>25</v>
      </c>
      <c r="J453">
        <v>5</v>
      </c>
      <c r="K453" s="2">
        <v>799</v>
      </c>
      <c r="L453" t="s">
        <v>18</v>
      </c>
      <c r="M453" t="s">
        <v>19</v>
      </c>
      <c r="N453" s="3" t="s">
        <v>19</v>
      </c>
      <c r="O453" s="2">
        <v>0</v>
      </c>
      <c r="P453" s="4">
        <f>tblSales[[#This Row],[Qty]]*tblSales[[#This Row],[Price]]-tblSales[[#This Row],[Coupon Amount]]</f>
        <v>3995</v>
      </c>
    </row>
    <row r="454" spans="1:16" x14ac:dyDescent="0.35">
      <c r="A454">
        <v>202084</v>
      </c>
      <c r="B454" s="1">
        <v>45496</v>
      </c>
      <c r="C454" s="1" t="str">
        <f>TEXT(tblSales[[#This Row],[Date]],"dd")</f>
        <v>23</v>
      </c>
      <c r="D454" s="1" t="str">
        <f>TEXT(tblSales[[#This Row],[Date]],"mmmm")</f>
        <v>July</v>
      </c>
      <c r="E454">
        <f>YEAR(tblSales[[#This Row],[Date]])</f>
        <v>2024</v>
      </c>
      <c r="F454">
        <v>130685</v>
      </c>
      <c r="G454">
        <v>200556</v>
      </c>
      <c r="H454" t="s">
        <v>22</v>
      </c>
      <c r="I454" t="s">
        <v>21</v>
      </c>
      <c r="J454">
        <v>1</v>
      </c>
      <c r="K454" s="2">
        <v>64.989999999999995</v>
      </c>
      <c r="L454" t="s">
        <v>18</v>
      </c>
      <c r="M454" t="s">
        <v>19</v>
      </c>
      <c r="N454" s="3" t="s">
        <v>19</v>
      </c>
      <c r="O454" s="2">
        <v>0</v>
      </c>
      <c r="P454" s="4">
        <f>tblSales[[#This Row],[Qty]]*tblSales[[#This Row],[Price]]-tblSales[[#This Row],[Coupon Amount]]</f>
        <v>64.989999999999995</v>
      </c>
    </row>
    <row r="455" spans="1:16" x14ac:dyDescent="0.35">
      <c r="A455">
        <v>202084</v>
      </c>
      <c r="B455" s="1">
        <v>45496</v>
      </c>
      <c r="C455" s="1" t="str">
        <f>TEXT(tblSales[[#This Row],[Date]],"dd")</f>
        <v>23</v>
      </c>
      <c r="D455" s="1" t="str">
        <f>TEXT(tblSales[[#This Row],[Date]],"mmmm")</f>
        <v>July</v>
      </c>
      <c r="E455">
        <f>YEAR(tblSales[[#This Row],[Date]])</f>
        <v>2024</v>
      </c>
      <c r="F455">
        <v>130685</v>
      </c>
      <c r="G455">
        <v>200559</v>
      </c>
      <c r="H455" t="s">
        <v>23</v>
      </c>
      <c r="I455" t="s">
        <v>21</v>
      </c>
      <c r="J455">
        <v>2</v>
      </c>
      <c r="K455" s="2">
        <v>59.99</v>
      </c>
      <c r="L455" t="s">
        <v>18</v>
      </c>
      <c r="M455" t="s">
        <v>19</v>
      </c>
      <c r="N455" s="3" t="s">
        <v>19</v>
      </c>
      <c r="O455" s="2">
        <v>0</v>
      </c>
      <c r="P455" s="4">
        <f>tblSales[[#This Row],[Qty]]*tblSales[[#This Row],[Price]]-tblSales[[#This Row],[Coupon Amount]]</f>
        <v>119.98</v>
      </c>
    </row>
    <row r="456" spans="1:16" x14ac:dyDescent="0.35">
      <c r="A456">
        <v>202085</v>
      </c>
      <c r="B456" s="1">
        <v>45480</v>
      </c>
      <c r="C456" s="1" t="str">
        <f>TEXT(tblSales[[#This Row],[Date]],"dd")</f>
        <v>07</v>
      </c>
      <c r="D456" s="1" t="str">
        <f>TEXT(tblSales[[#This Row],[Date]],"mmmm")</f>
        <v>July</v>
      </c>
      <c r="E456">
        <f>YEAR(tblSales[[#This Row],[Date]])</f>
        <v>2024</v>
      </c>
      <c r="F456">
        <v>104034</v>
      </c>
      <c r="G456">
        <v>200556</v>
      </c>
      <c r="H456" t="s">
        <v>22</v>
      </c>
      <c r="I456" t="s">
        <v>21</v>
      </c>
      <c r="J456">
        <v>1</v>
      </c>
      <c r="K456" s="2">
        <v>64.989999999999995</v>
      </c>
      <c r="L456" t="s">
        <v>18</v>
      </c>
      <c r="M456" t="s">
        <v>19</v>
      </c>
      <c r="N456" s="3" t="s">
        <v>19</v>
      </c>
      <c r="O456" s="2">
        <v>0</v>
      </c>
      <c r="P456" s="4">
        <f>tblSales[[#This Row],[Qty]]*tblSales[[#This Row],[Price]]-tblSales[[#This Row],[Coupon Amount]]</f>
        <v>64.989999999999995</v>
      </c>
    </row>
    <row r="457" spans="1:16" x14ac:dyDescent="0.35">
      <c r="A457">
        <v>202085</v>
      </c>
      <c r="B457" s="1">
        <v>45480</v>
      </c>
      <c r="C457" s="1" t="str">
        <f>TEXT(tblSales[[#This Row],[Date]],"dd")</f>
        <v>07</v>
      </c>
      <c r="D457" s="1" t="str">
        <f>TEXT(tblSales[[#This Row],[Date]],"mmmm")</f>
        <v>July</v>
      </c>
      <c r="E457">
        <f>YEAR(tblSales[[#This Row],[Date]])</f>
        <v>2024</v>
      </c>
      <c r="F457">
        <v>104034</v>
      </c>
      <c r="G457">
        <v>200549</v>
      </c>
      <c r="H457" t="s">
        <v>20</v>
      </c>
      <c r="I457" t="s">
        <v>21</v>
      </c>
      <c r="J457">
        <v>5</v>
      </c>
      <c r="K457" s="2">
        <v>18.989999999999998</v>
      </c>
      <c r="L457" t="s">
        <v>18</v>
      </c>
      <c r="M457" t="s">
        <v>19</v>
      </c>
      <c r="N457" s="3" t="s">
        <v>19</v>
      </c>
      <c r="O457" s="2">
        <v>0</v>
      </c>
      <c r="P457" s="4">
        <f>tblSales[[#This Row],[Qty]]*tblSales[[#This Row],[Price]]-tblSales[[#This Row],[Coupon Amount]]</f>
        <v>94.949999999999989</v>
      </c>
    </row>
    <row r="458" spans="1:16" x14ac:dyDescent="0.35">
      <c r="A458">
        <v>202086</v>
      </c>
      <c r="B458" s="1">
        <v>45494</v>
      </c>
      <c r="C458" s="1" t="str">
        <f>TEXT(tblSales[[#This Row],[Date]],"dd")</f>
        <v>21</v>
      </c>
      <c r="D458" s="1" t="str">
        <f>TEXT(tblSales[[#This Row],[Date]],"mmmm")</f>
        <v>July</v>
      </c>
      <c r="E458">
        <f>YEAR(tblSales[[#This Row],[Date]])</f>
        <v>2024</v>
      </c>
      <c r="F458">
        <v>118208</v>
      </c>
      <c r="G458">
        <v>300191</v>
      </c>
      <c r="H458" t="s">
        <v>34</v>
      </c>
      <c r="I458" t="s">
        <v>17</v>
      </c>
      <c r="J458">
        <v>4</v>
      </c>
      <c r="K458" s="2">
        <v>21.99</v>
      </c>
      <c r="L458" t="s">
        <v>26</v>
      </c>
      <c r="M458" t="s">
        <v>27</v>
      </c>
      <c r="N458" s="3">
        <v>0.1</v>
      </c>
      <c r="O458" s="2">
        <v>8.7959999999999994</v>
      </c>
      <c r="P458" s="4">
        <f>tblSales[[#This Row],[Qty]]*tblSales[[#This Row],[Price]]-tblSales[[#This Row],[Coupon Amount]]</f>
        <v>79.163999999999987</v>
      </c>
    </row>
    <row r="459" spans="1:16" x14ac:dyDescent="0.35">
      <c r="A459">
        <v>202087</v>
      </c>
      <c r="B459" s="1">
        <v>45495</v>
      </c>
      <c r="C459" s="1" t="str">
        <f>TEXT(tblSales[[#This Row],[Date]],"dd")</f>
        <v>22</v>
      </c>
      <c r="D459" s="1" t="str">
        <f>TEXT(tblSales[[#This Row],[Date]],"mmmm")</f>
        <v>July</v>
      </c>
      <c r="E459">
        <f>YEAR(tblSales[[#This Row],[Date]])</f>
        <v>2024</v>
      </c>
      <c r="F459">
        <v>114704</v>
      </c>
      <c r="G459">
        <v>100248</v>
      </c>
      <c r="H459" t="s">
        <v>48</v>
      </c>
      <c r="I459" t="s">
        <v>25</v>
      </c>
      <c r="J459">
        <v>1</v>
      </c>
      <c r="K459" s="2">
        <v>199</v>
      </c>
      <c r="L459" t="s">
        <v>18</v>
      </c>
      <c r="M459" t="s">
        <v>19</v>
      </c>
      <c r="N459" s="3" t="s">
        <v>19</v>
      </c>
      <c r="O459" s="2">
        <v>0</v>
      </c>
      <c r="P459" s="4">
        <f>tblSales[[#This Row],[Qty]]*tblSales[[#This Row],[Price]]-tblSales[[#This Row],[Coupon Amount]]</f>
        <v>199</v>
      </c>
    </row>
    <row r="460" spans="1:16" x14ac:dyDescent="0.35">
      <c r="A460">
        <v>202087</v>
      </c>
      <c r="B460" s="1">
        <v>45495</v>
      </c>
      <c r="C460" s="1" t="str">
        <f>TEXT(tblSales[[#This Row],[Date]],"dd")</f>
        <v>22</v>
      </c>
      <c r="D460" s="1" t="str">
        <f>TEXT(tblSales[[#This Row],[Date]],"mmmm")</f>
        <v>July</v>
      </c>
      <c r="E460">
        <f>YEAR(tblSales[[#This Row],[Date]])</f>
        <v>2024</v>
      </c>
      <c r="F460">
        <v>114704</v>
      </c>
      <c r="G460">
        <v>300187</v>
      </c>
      <c r="H460" t="s">
        <v>44</v>
      </c>
      <c r="I460" t="s">
        <v>17</v>
      </c>
      <c r="J460">
        <v>1</v>
      </c>
      <c r="K460" s="2">
        <v>54.99</v>
      </c>
      <c r="L460" t="s">
        <v>18</v>
      </c>
      <c r="M460" t="s">
        <v>19</v>
      </c>
      <c r="N460" s="3" t="s">
        <v>19</v>
      </c>
      <c r="O460" s="2">
        <v>0</v>
      </c>
      <c r="P460" s="4">
        <f>tblSales[[#This Row],[Qty]]*tblSales[[#This Row],[Price]]-tblSales[[#This Row],[Coupon Amount]]</f>
        <v>54.99</v>
      </c>
    </row>
    <row r="461" spans="1:16" x14ac:dyDescent="0.35">
      <c r="A461">
        <v>202087</v>
      </c>
      <c r="B461" s="1">
        <v>45495</v>
      </c>
      <c r="C461" s="1" t="str">
        <f>TEXT(tblSales[[#This Row],[Date]],"dd")</f>
        <v>22</v>
      </c>
      <c r="D461" s="1" t="str">
        <f>TEXT(tblSales[[#This Row],[Date]],"mmmm")</f>
        <v>July</v>
      </c>
      <c r="E461">
        <f>YEAR(tblSales[[#This Row],[Date]])</f>
        <v>2024</v>
      </c>
      <c r="F461">
        <v>114704</v>
      </c>
      <c r="G461">
        <v>100250</v>
      </c>
      <c r="H461" t="s">
        <v>40</v>
      </c>
      <c r="I461" t="s">
        <v>25</v>
      </c>
      <c r="J461">
        <v>4</v>
      </c>
      <c r="K461" s="2">
        <v>189</v>
      </c>
      <c r="L461" t="s">
        <v>18</v>
      </c>
      <c r="M461" t="s">
        <v>19</v>
      </c>
      <c r="N461" s="3" t="s">
        <v>19</v>
      </c>
      <c r="O461" s="2">
        <v>0</v>
      </c>
      <c r="P461" s="4">
        <f>tblSales[[#This Row],[Qty]]*tblSales[[#This Row],[Price]]-tblSales[[#This Row],[Coupon Amount]]</f>
        <v>756</v>
      </c>
    </row>
    <row r="462" spans="1:16" x14ac:dyDescent="0.35">
      <c r="A462">
        <v>202087</v>
      </c>
      <c r="B462" s="1">
        <v>45495</v>
      </c>
      <c r="C462" s="1" t="str">
        <f>TEXT(tblSales[[#This Row],[Date]],"dd")</f>
        <v>22</v>
      </c>
      <c r="D462" s="1" t="str">
        <f>TEXT(tblSales[[#This Row],[Date]],"mmmm")</f>
        <v>July</v>
      </c>
      <c r="E462">
        <f>YEAR(tblSales[[#This Row],[Date]])</f>
        <v>2024</v>
      </c>
      <c r="F462">
        <v>114704</v>
      </c>
      <c r="G462">
        <v>300185</v>
      </c>
      <c r="H462" t="s">
        <v>30</v>
      </c>
      <c r="I462" t="s">
        <v>17</v>
      </c>
      <c r="J462">
        <v>1</v>
      </c>
      <c r="K462" s="2">
        <v>29.99</v>
      </c>
      <c r="L462" t="s">
        <v>18</v>
      </c>
      <c r="M462" t="s">
        <v>19</v>
      </c>
      <c r="N462" s="3" t="s">
        <v>19</v>
      </c>
      <c r="O462" s="2">
        <v>0</v>
      </c>
      <c r="P462" s="4">
        <f>tblSales[[#This Row],[Qty]]*tblSales[[#This Row],[Price]]-tblSales[[#This Row],[Coupon Amount]]</f>
        <v>29.99</v>
      </c>
    </row>
    <row r="463" spans="1:16" x14ac:dyDescent="0.35">
      <c r="A463">
        <v>202088</v>
      </c>
      <c r="B463" s="1">
        <v>45500</v>
      </c>
      <c r="C463" s="1" t="str">
        <f>TEXT(tblSales[[#This Row],[Date]],"dd")</f>
        <v>27</v>
      </c>
      <c r="D463" s="1" t="str">
        <f>TEXT(tblSales[[#This Row],[Date]],"mmmm")</f>
        <v>July</v>
      </c>
      <c r="E463">
        <f>YEAR(tblSales[[#This Row],[Date]])</f>
        <v>2024</v>
      </c>
      <c r="F463">
        <v>112016</v>
      </c>
      <c r="G463">
        <v>300185</v>
      </c>
      <c r="H463" t="s">
        <v>30</v>
      </c>
      <c r="I463" t="s">
        <v>17</v>
      </c>
      <c r="J463">
        <v>1</v>
      </c>
      <c r="K463" s="2">
        <v>29.99</v>
      </c>
      <c r="L463" t="s">
        <v>26</v>
      </c>
      <c r="M463" t="s">
        <v>52</v>
      </c>
      <c r="N463" s="3">
        <v>0.1</v>
      </c>
      <c r="O463" s="2">
        <v>2.9990000000000001</v>
      </c>
      <c r="P463" s="4">
        <f>tblSales[[#This Row],[Qty]]*tblSales[[#This Row],[Price]]-tblSales[[#This Row],[Coupon Amount]]</f>
        <v>26.991</v>
      </c>
    </row>
    <row r="464" spans="1:16" x14ac:dyDescent="0.35">
      <c r="A464">
        <v>202088</v>
      </c>
      <c r="B464" s="1">
        <v>45500</v>
      </c>
      <c r="C464" s="1" t="str">
        <f>TEXT(tblSales[[#This Row],[Date]],"dd")</f>
        <v>27</v>
      </c>
      <c r="D464" s="1" t="str">
        <f>TEXT(tblSales[[#This Row],[Date]],"mmmm")</f>
        <v>July</v>
      </c>
      <c r="E464">
        <f>YEAR(tblSales[[#This Row],[Date]])</f>
        <v>2024</v>
      </c>
      <c r="F464">
        <v>112016</v>
      </c>
      <c r="G464">
        <v>300185</v>
      </c>
      <c r="H464" t="s">
        <v>30</v>
      </c>
      <c r="I464" t="s">
        <v>17</v>
      </c>
      <c r="J464">
        <v>2</v>
      </c>
      <c r="K464" s="2">
        <v>29.99</v>
      </c>
      <c r="L464" t="s">
        <v>26</v>
      </c>
      <c r="M464" t="s">
        <v>52</v>
      </c>
      <c r="N464" s="3">
        <v>0.1</v>
      </c>
      <c r="O464" s="2">
        <v>5.9980000000000002</v>
      </c>
      <c r="P464" s="4">
        <f>tblSales[[#This Row],[Qty]]*tblSales[[#This Row],[Price]]-tblSales[[#This Row],[Coupon Amount]]</f>
        <v>53.981999999999999</v>
      </c>
    </row>
    <row r="465" spans="1:16" x14ac:dyDescent="0.35">
      <c r="A465">
        <v>202088</v>
      </c>
      <c r="B465" s="1">
        <v>45500</v>
      </c>
      <c r="C465" s="1" t="str">
        <f>TEXT(tblSales[[#This Row],[Date]],"dd")</f>
        <v>27</v>
      </c>
      <c r="D465" s="1" t="str">
        <f>TEXT(tblSales[[#This Row],[Date]],"mmmm")</f>
        <v>July</v>
      </c>
      <c r="E465">
        <f>YEAR(tblSales[[#This Row],[Date]])</f>
        <v>2024</v>
      </c>
      <c r="F465">
        <v>112016</v>
      </c>
      <c r="G465">
        <v>300187</v>
      </c>
      <c r="H465" t="s">
        <v>44</v>
      </c>
      <c r="I465" t="s">
        <v>17</v>
      </c>
      <c r="J465">
        <v>1</v>
      </c>
      <c r="K465" s="2">
        <v>54.99</v>
      </c>
      <c r="L465" t="s">
        <v>26</v>
      </c>
      <c r="M465" t="s">
        <v>52</v>
      </c>
      <c r="N465" s="3">
        <v>0.1</v>
      </c>
      <c r="O465" s="2">
        <v>5.4990000000000006</v>
      </c>
      <c r="P465" s="4">
        <f>tblSales[[#This Row],[Qty]]*tblSales[[#This Row],[Price]]-tblSales[[#This Row],[Coupon Amount]]</f>
        <v>49.491</v>
      </c>
    </row>
    <row r="466" spans="1:16" x14ac:dyDescent="0.35">
      <c r="A466">
        <v>202088</v>
      </c>
      <c r="B466" s="1">
        <v>45500</v>
      </c>
      <c r="C466" s="1" t="str">
        <f>TEXT(tblSales[[#This Row],[Date]],"dd")</f>
        <v>27</v>
      </c>
      <c r="D466" s="1" t="str">
        <f>TEXT(tblSales[[#This Row],[Date]],"mmmm")</f>
        <v>July</v>
      </c>
      <c r="E466">
        <f>YEAR(tblSales[[#This Row],[Date]])</f>
        <v>2024</v>
      </c>
      <c r="F466">
        <v>112016</v>
      </c>
      <c r="G466">
        <v>200559</v>
      </c>
      <c r="H466" t="s">
        <v>23</v>
      </c>
      <c r="I466" t="s">
        <v>21</v>
      </c>
      <c r="J466">
        <v>1</v>
      </c>
      <c r="K466" s="2">
        <v>59.99</v>
      </c>
      <c r="L466" t="s">
        <v>26</v>
      </c>
      <c r="M466" t="s">
        <v>52</v>
      </c>
      <c r="N466" s="3">
        <v>0.1</v>
      </c>
      <c r="O466" s="2">
        <v>5.9990000000000006</v>
      </c>
      <c r="P466" s="4">
        <f>tblSales[[#This Row],[Qty]]*tblSales[[#This Row],[Price]]-tblSales[[#This Row],[Coupon Amount]]</f>
        <v>53.991</v>
      </c>
    </row>
    <row r="467" spans="1:16" x14ac:dyDescent="0.35">
      <c r="A467">
        <v>202089</v>
      </c>
      <c r="B467" s="1">
        <v>45501</v>
      </c>
      <c r="C467" s="1" t="str">
        <f>TEXT(tblSales[[#This Row],[Date]],"dd")</f>
        <v>28</v>
      </c>
      <c r="D467" s="1" t="str">
        <f>TEXT(tblSales[[#This Row],[Date]],"mmmm")</f>
        <v>July</v>
      </c>
      <c r="E467">
        <f>YEAR(tblSales[[#This Row],[Date]])</f>
        <v>2024</v>
      </c>
      <c r="F467">
        <v>107917</v>
      </c>
      <c r="G467">
        <v>200559</v>
      </c>
      <c r="H467" t="s">
        <v>23</v>
      </c>
      <c r="I467" t="s">
        <v>21</v>
      </c>
      <c r="J467">
        <v>4</v>
      </c>
      <c r="K467" s="2">
        <v>59.99</v>
      </c>
      <c r="L467" t="s">
        <v>18</v>
      </c>
      <c r="M467" t="s">
        <v>19</v>
      </c>
      <c r="N467" s="3" t="s">
        <v>19</v>
      </c>
      <c r="O467" s="2">
        <v>0</v>
      </c>
      <c r="P467" s="4">
        <f>tblSales[[#This Row],[Qty]]*tblSales[[#This Row],[Price]]-tblSales[[#This Row],[Coupon Amount]]</f>
        <v>239.96</v>
      </c>
    </row>
    <row r="468" spans="1:16" x14ac:dyDescent="0.35">
      <c r="A468">
        <v>202089</v>
      </c>
      <c r="B468" s="1">
        <v>45501</v>
      </c>
      <c r="C468" s="1" t="str">
        <f>TEXT(tblSales[[#This Row],[Date]],"dd")</f>
        <v>28</v>
      </c>
      <c r="D468" s="1" t="str">
        <f>TEXT(tblSales[[#This Row],[Date]],"mmmm")</f>
        <v>July</v>
      </c>
      <c r="E468">
        <f>YEAR(tblSales[[#This Row],[Date]])</f>
        <v>2024</v>
      </c>
      <c r="F468">
        <v>107917</v>
      </c>
      <c r="G468">
        <v>300185</v>
      </c>
      <c r="H468" t="s">
        <v>30</v>
      </c>
      <c r="I468" t="s">
        <v>17</v>
      </c>
      <c r="J468">
        <v>2</v>
      </c>
      <c r="K468" s="2">
        <v>29.99</v>
      </c>
      <c r="L468" t="s">
        <v>18</v>
      </c>
      <c r="M468" t="s">
        <v>19</v>
      </c>
      <c r="N468" s="3" t="s">
        <v>19</v>
      </c>
      <c r="O468" s="2">
        <v>0</v>
      </c>
      <c r="P468" s="4">
        <f>tblSales[[#This Row],[Qty]]*tblSales[[#This Row],[Price]]-tblSales[[#This Row],[Coupon Amount]]</f>
        <v>59.98</v>
      </c>
    </row>
    <row r="469" spans="1:16" x14ac:dyDescent="0.35">
      <c r="A469">
        <v>202089</v>
      </c>
      <c r="B469" s="1">
        <v>45501</v>
      </c>
      <c r="C469" s="1" t="str">
        <f>TEXT(tblSales[[#This Row],[Date]],"dd")</f>
        <v>28</v>
      </c>
      <c r="D469" s="1" t="str">
        <f>TEXT(tblSales[[#This Row],[Date]],"mmmm")</f>
        <v>July</v>
      </c>
      <c r="E469">
        <f>YEAR(tblSales[[#This Row],[Date]])</f>
        <v>2024</v>
      </c>
      <c r="F469">
        <v>107917</v>
      </c>
      <c r="G469">
        <v>100250</v>
      </c>
      <c r="H469" t="s">
        <v>40</v>
      </c>
      <c r="I469" t="s">
        <v>25</v>
      </c>
      <c r="J469">
        <v>4</v>
      </c>
      <c r="K469" s="2">
        <v>189</v>
      </c>
      <c r="L469" t="s">
        <v>18</v>
      </c>
      <c r="M469" t="s">
        <v>19</v>
      </c>
      <c r="N469" s="3" t="s">
        <v>19</v>
      </c>
      <c r="O469" s="2">
        <v>0</v>
      </c>
      <c r="P469" s="4">
        <f>tblSales[[#This Row],[Qty]]*tblSales[[#This Row],[Price]]-tblSales[[#This Row],[Coupon Amount]]</f>
        <v>756</v>
      </c>
    </row>
    <row r="470" spans="1:16" x14ac:dyDescent="0.35">
      <c r="A470">
        <v>202089</v>
      </c>
      <c r="B470" s="1">
        <v>45501</v>
      </c>
      <c r="C470" s="1" t="str">
        <f>TEXT(tblSales[[#This Row],[Date]],"dd")</f>
        <v>28</v>
      </c>
      <c r="D470" s="1" t="str">
        <f>TEXT(tblSales[[#This Row],[Date]],"mmmm")</f>
        <v>July</v>
      </c>
      <c r="E470">
        <f>YEAR(tblSales[[#This Row],[Date]])</f>
        <v>2024</v>
      </c>
      <c r="F470">
        <v>107917</v>
      </c>
      <c r="G470">
        <v>300191</v>
      </c>
      <c r="H470" t="s">
        <v>34</v>
      </c>
      <c r="I470" t="s">
        <v>17</v>
      </c>
      <c r="J470">
        <v>1</v>
      </c>
      <c r="K470" s="2">
        <v>21.99</v>
      </c>
      <c r="L470" t="s">
        <v>18</v>
      </c>
      <c r="M470" t="s">
        <v>19</v>
      </c>
      <c r="N470" s="3" t="s">
        <v>19</v>
      </c>
      <c r="O470" s="2">
        <v>0</v>
      </c>
      <c r="P470" s="4">
        <f>tblSales[[#This Row],[Qty]]*tblSales[[#This Row],[Price]]-tblSales[[#This Row],[Coupon Amount]]</f>
        <v>21.99</v>
      </c>
    </row>
    <row r="471" spans="1:16" x14ac:dyDescent="0.35">
      <c r="A471">
        <v>202089</v>
      </c>
      <c r="B471" s="1">
        <v>45501</v>
      </c>
      <c r="C471" s="1" t="str">
        <f>TEXT(tblSales[[#This Row],[Date]],"dd")</f>
        <v>28</v>
      </c>
      <c r="D471" s="1" t="str">
        <f>TEXT(tblSales[[#This Row],[Date]],"mmmm")</f>
        <v>July</v>
      </c>
      <c r="E471">
        <f>YEAR(tblSales[[#This Row],[Date]])</f>
        <v>2024</v>
      </c>
      <c r="F471">
        <v>107917</v>
      </c>
      <c r="G471">
        <v>200554</v>
      </c>
      <c r="H471" t="s">
        <v>29</v>
      </c>
      <c r="I471" t="s">
        <v>21</v>
      </c>
      <c r="J471">
        <v>1</v>
      </c>
      <c r="K471" s="2">
        <v>67.989999999999995</v>
      </c>
      <c r="L471" t="s">
        <v>18</v>
      </c>
      <c r="M471" t="s">
        <v>19</v>
      </c>
      <c r="N471" s="3" t="s">
        <v>19</v>
      </c>
      <c r="O471" s="2">
        <v>0</v>
      </c>
      <c r="P471" s="4">
        <f>tblSales[[#This Row],[Qty]]*tblSales[[#This Row],[Price]]-tblSales[[#This Row],[Coupon Amount]]</f>
        <v>67.989999999999995</v>
      </c>
    </row>
    <row r="472" spans="1:16" x14ac:dyDescent="0.35">
      <c r="A472">
        <v>202090</v>
      </c>
      <c r="B472" s="1">
        <v>45489</v>
      </c>
      <c r="C472" s="1" t="str">
        <f>TEXT(tblSales[[#This Row],[Date]],"dd")</f>
        <v>16</v>
      </c>
      <c r="D472" s="1" t="str">
        <f>TEXT(tblSales[[#This Row],[Date]],"mmmm")</f>
        <v>July</v>
      </c>
      <c r="E472">
        <f>YEAR(tblSales[[#This Row],[Date]])</f>
        <v>2024</v>
      </c>
      <c r="F472">
        <v>113863</v>
      </c>
      <c r="G472">
        <v>300191</v>
      </c>
      <c r="H472" t="s">
        <v>34</v>
      </c>
      <c r="I472" t="s">
        <v>17</v>
      </c>
      <c r="J472">
        <v>1</v>
      </c>
      <c r="K472" s="2">
        <v>21.99</v>
      </c>
      <c r="L472" t="s">
        <v>18</v>
      </c>
      <c r="M472" t="s">
        <v>19</v>
      </c>
      <c r="N472" s="3" t="s">
        <v>19</v>
      </c>
      <c r="O472" s="2">
        <v>0</v>
      </c>
      <c r="P472" s="4">
        <f>tblSales[[#This Row],[Qty]]*tblSales[[#This Row],[Price]]-tblSales[[#This Row],[Coupon Amount]]</f>
        <v>21.99</v>
      </c>
    </row>
    <row r="473" spans="1:16" x14ac:dyDescent="0.35">
      <c r="A473">
        <v>202091</v>
      </c>
      <c r="B473" s="1">
        <v>45496</v>
      </c>
      <c r="C473" s="1" t="str">
        <f>TEXT(tblSales[[#This Row],[Date]],"dd")</f>
        <v>23</v>
      </c>
      <c r="D473" s="1" t="str">
        <f>TEXT(tblSales[[#This Row],[Date]],"mmmm")</f>
        <v>July</v>
      </c>
      <c r="E473">
        <f>YEAR(tblSales[[#This Row],[Date]])</f>
        <v>2024</v>
      </c>
      <c r="F473">
        <v>127848</v>
      </c>
      <c r="G473">
        <v>100251</v>
      </c>
      <c r="H473" t="s">
        <v>38</v>
      </c>
      <c r="I473" t="s">
        <v>25</v>
      </c>
      <c r="J473">
        <v>3</v>
      </c>
      <c r="K473" s="2">
        <v>399</v>
      </c>
      <c r="L473" t="s">
        <v>26</v>
      </c>
      <c r="M473" t="s">
        <v>35</v>
      </c>
      <c r="N473" s="3">
        <v>0.15</v>
      </c>
      <c r="O473" s="2">
        <v>179.54999999999998</v>
      </c>
      <c r="P473" s="4">
        <f>tblSales[[#This Row],[Qty]]*tblSales[[#This Row],[Price]]-tblSales[[#This Row],[Coupon Amount]]</f>
        <v>1017.45</v>
      </c>
    </row>
    <row r="474" spans="1:16" x14ac:dyDescent="0.35">
      <c r="A474">
        <v>202091</v>
      </c>
      <c r="B474" s="1">
        <v>45496</v>
      </c>
      <c r="C474" s="1" t="str">
        <f>TEXT(tblSales[[#This Row],[Date]],"dd")</f>
        <v>23</v>
      </c>
      <c r="D474" s="1" t="str">
        <f>TEXT(tblSales[[#This Row],[Date]],"mmmm")</f>
        <v>July</v>
      </c>
      <c r="E474">
        <f>YEAR(tblSales[[#This Row],[Date]])</f>
        <v>2024</v>
      </c>
      <c r="F474">
        <v>127848</v>
      </c>
      <c r="G474">
        <v>200556</v>
      </c>
      <c r="H474" t="s">
        <v>22</v>
      </c>
      <c r="I474" t="s">
        <v>21</v>
      </c>
      <c r="J474">
        <v>1</v>
      </c>
      <c r="K474" s="2">
        <v>64.989999999999995</v>
      </c>
      <c r="L474" t="s">
        <v>26</v>
      </c>
      <c r="M474" t="s">
        <v>35</v>
      </c>
      <c r="N474" s="3">
        <v>0.15</v>
      </c>
      <c r="O474" s="2">
        <v>9.7484999999999982</v>
      </c>
      <c r="P474" s="4">
        <f>tblSales[[#This Row],[Qty]]*tblSales[[#This Row],[Price]]-tblSales[[#This Row],[Coupon Amount]]</f>
        <v>55.241499999999995</v>
      </c>
    </row>
    <row r="475" spans="1:16" x14ac:dyDescent="0.35">
      <c r="A475">
        <v>202092</v>
      </c>
      <c r="B475" s="1">
        <v>45475</v>
      </c>
      <c r="C475" s="1" t="str">
        <f>TEXT(tblSales[[#This Row],[Date]],"dd")</f>
        <v>02</v>
      </c>
      <c r="D475" s="1" t="str">
        <f>TEXT(tblSales[[#This Row],[Date]],"mmmm")</f>
        <v>July</v>
      </c>
      <c r="E475">
        <f>YEAR(tblSales[[#This Row],[Date]])</f>
        <v>2024</v>
      </c>
      <c r="F475">
        <v>106857</v>
      </c>
      <c r="G475">
        <v>200549</v>
      </c>
      <c r="H475" t="s">
        <v>20</v>
      </c>
      <c r="I475" t="s">
        <v>21</v>
      </c>
      <c r="J475">
        <v>1</v>
      </c>
      <c r="K475" s="2">
        <v>18.989999999999998</v>
      </c>
      <c r="L475" t="s">
        <v>26</v>
      </c>
      <c r="M475" t="s">
        <v>27</v>
      </c>
      <c r="N475" s="3">
        <v>0.1</v>
      </c>
      <c r="O475" s="2">
        <v>1.899</v>
      </c>
      <c r="P475" s="4">
        <f>tblSales[[#This Row],[Qty]]*tblSales[[#This Row],[Price]]-tblSales[[#This Row],[Coupon Amount]]</f>
        <v>17.090999999999998</v>
      </c>
    </row>
    <row r="476" spans="1:16" x14ac:dyDescent="0.35">
      <c r="A476">
        <v>202092</v>
      </c>
      <c r="B476" s="1">
        <v>45475</v>
      </c>
      <c r="C476" s="1" t="str">
        <f>TEXT(tblSales[[#This Row],[Date]],"dd")</f>
        <v>02</v>
      </c>
      <c r="D476" s="1" t="str">
        <f>TEXT(tblSales[[#This Row],[Date]],"mmmm")</f>
        <v>July</v>
      </c>
      <c r="E476">
        <f>YEAR(tblSales[[#This Row],[Date]])</f>
        <v>2024</v>
      </c>
      <c r="F476">
        <v>106857</v>
      </c>
      <c r="G476">
        <v>200555</v>
      </c>
      <c r="H476" t="s">
        <v>51</v>
      </c>
      <c r="I476" t="s">
        <v>21</v>
      </c>
      <c r="J476">
        <v>1</v>
      </c>
      <c r="K476" s="2">
        <v>39.99</v>
      </c>
      <c r="L476" t="s">
        <v>26</v>
      </c>
      <c r="M476" t="s">
        <v>27</v>
      </c>
      <c r="N476" s="3">
        <v>0.1</v>
      </c>
      <c r="O476" s="2">
        <v>3.9990000000000006</v>
      </c>
      <c r="P476" s="4">
        <f>tblSales[[#This Row],[Qty]]*tblSales[[#This Row],[Price]]-tblSales[[#This Row],[Coupon Amount]]</f>
        <v>35.991</v>
      </c>
    </row>
    <row r="477" spans="1:16" x14ac:dyDescent="0.35">
      <c r="A477">
        <v>202093</v>
      </c>
      <c r="B477" s="1">
        <v>45488</v>
      </c>
      <c r="C477" s="1" t="str">
        <f>TEXT(tblSales[[#This Row],[Date]],"dd")</f>
        <v>15</v>
      </c>
      <c r="D477" s="1" t="str">
        <f>TEXT(tblSales[[#This Row],[Date]],"mmmm")</f>
        <v>July</v>
      </c>
      <c r="E477">
        <f>YEAR(tblSales[[#This Row],[Date]])</f>
        <v>2024</v>
      </c>
      <c r="F477">
        <v>119666</v>
      </c>
      <c r="G477">
        <v>100250</v>
      </c>
      <c r="H477" t="s">
        <v>40</v>
      </c>
      <c r="I477" t="s">
        <v>25</v>
      </c>
      <c r="J477">
        <v>4</v>
      </c>
      <c r="K477" s="2">
        <v>189</v>
      </c>
      <c r="L477" t="s">
        <v>18</v>
      </c>
      <c r="M477" t="s">
        <v>19</v>
      </c>
      <c r="N477" s="3" t="s">
        <v>19</v>
      </c>
      <c r="O477" s="2">
        <v>0</v>
      </c>
      <c r="P477" s="4">
        <f>tblSales[[#This Row],[Qty]]*tblSales[[#This Row],[Price]]-tblSales[[#This Row],[Coupon Amount]]</f>
        <v>756</v>
      </c>
    </row>
    <row r="478" spans="1:16" x14ac:dyDescent="0.35">
      <c r="A478">
        <v>202094</v>
      </c>
      <c r="B478" s="1">
        <v>45502</v>
      </c>
      <c r="C478" s="1" t="str">
        <f>TEXT(tblSales[[#This Row],[Date]],"dd")</f>
        <v>29</v>
      </c>
      <c r="D478" s="1" t="str">
        <f>TEXT(tblSales[[#This Row],[Date]],"mmmm")</f>
        <v>July</v>
      </c>
      <c r="E478">
        <f>YEAR(tblSales[[#This Row],[Date]])</f>
        <v>2024</v>
      </c>
      <c r="F478">
        <v>129958</v>
      </c>
      <c r="G478">
        <v>300185</v>
      </c>
      <c r="H478" t="s">
        <v>30</v>
      </c>
      <c r="I478" t="s">
        <v>17</v>
      </c>
      <c r="J478">
        <v>4</v>
      </c>
      <c r="K478" s="2">
        <v>29.99</v>
      </c>
      <c r="L478" t="s">
        <v>26</v>
      </c>
      <c r="M478" t="s">
        <v>27</v>
      </c>
      <c r="N478" s="3">
        <v>0.1</v>
      </c>
      <c r="O478" s="2">
        <v>11.996</v>
      </c>
      <c r="P478" s="4">
        <f>tblSales[[#This Row],[Qty]]*tblSales[[#This Row],[Price]]-tblSales[[#This Row],[Coupon Amount]]</f>
        <v>107.964</v>
      </c>
    </row>
    <row r="479" spans="1:16" x14ac:dyDescent="0.35">
      <c r="A479">
        <v>202095</v>
      </c>
      <c r="B479" s="1">
        <v>45475</v>
      </c>
      <c r="C479" s="1" t="str">
        <f>TEXT(tblSales[[#This Row],[Date]],"dd")</f>
        <v>02</v>
      </c>
      <c r="D479" s="1" t="str">
        <f>TEXT(tblSales[[#This Row],[Date]],"mmmm")</f>
        <v>July</v>
      </c>
      <c r="E479">
        <f>YEAR(tblSales[[#This Row],[Date]])</f>
        <v>2024</v>
      </c>
      <c r="F479">
        <v>116424</v>
      </c>
      <c r="G479">
        <v>200549</v>
      </c>
      <c r="H479" t="s">
        <v>20</v>
      </c>
      <c r="I479" t="s">
        <v>21</v>
      </c>
      <c r="J479">
        <v>1</v>
      </c>
      <c r="K479" s="2">
        <v>18.989999999999998</v>
      </c>
      <c r="L479" t="s">
        <v>18</v>
      </c>
      <c r="M479" t="s">
        <v>19</v>
      </c>
      <c r="N479" s="3" t="s">
        <v>19</v>
      </c>
      <c r="O479" s="2">
        <v>0</v>
      </c>
      <c r="P479" s="4">
        <f>tblSales[[#This Row],[Qty]]*tblSales[[#This Row],[Price]]-tblSales[[#This Row],[Coupon Amount]]</f>
        <v>18.989999999999998</v>
      </c>
    </row>
    <row r="480" spans="1:16" x14ac:dyDescent="0.35">
      <c r="A480">
        <v>202096</v>
      </c>
      <c r="B480" s="1">
        <v>45496</v>
      </c>
      <c r="C480" s="1" t="str">
        <f>TEXT(tblSales[[#This Row],[Date]],"dd")</f>
        <v>23</v>
      </c>
      <c r="D480" s="1" t="str">
        <f>TEXT(tblSales[[#This Row],[Date]],"mmmm")</f>
        <v>July</v>
      </c>
      <c r="E480">
        <f>YEAR(tblSales[[#This Row],[Date]])</f>
        <v>2024</v>
      </c>
      <c r="F480">
        <v>120464</v>
      </c>
      <c r="G480">
        <v>300191</v>
      </c>
      <c r="H480" t="s">
        <v>34</v>
      </c>
      <c r="I480" t="s">
        <v>17</v>
      </c>
      <c r="J480">
        <v>3</v>
      </c>
      <c r="K480" s="2">
        <v>21.99</v>
      </c>
      <c r="L480" t="s">
        <v>18</v>
      </c>
      <c r="M480" t="s">
        <v>19</v>
      </c>
      <c r="N480" s="3" t="s">
        <v>19</v>
      </c>
      <c r="O480" s="2">
        <v>0</v>
      </c>
      <c r="P480" s="4">
        <f>tblSales[[#This Row],[Qty]]*tblSales[[#This Row],[Price]]-tblSales[[#This Row],[Coupon Amount]]</f>
        <v>65.97</v>
      </c>
    </row>
    <row r="481" spans="1:16" x14ac:dyDescent="0.35">
      <c r="A481">
        <v>202096</v>
      </c>
      <c r="B481" s="1">
        <v>45496</v>
      </c>
      <c r="C481" s="1" t="str">
        <f>TEXT(tblSales[[#This Row],[Date]],"dd")</f>
        <v>23</v>
      </c>
      <c r="D481" s="1" t="str">
        <f>TEXT(tblSales[[#This Row],[Date]],"mmmm")</f>
        <v>July</v>
      </c>
      <c r="E481">
        <f>YEAR(tblSales[[#This Row],[Date]])</f>
        <v>2024</v>
      </c>
      <c r="F481">
        <v>120464</v>
      </c>
      <c r="G481">
        <v>200556</v>
      </c>
      <c r="H481" t="s">
        <v>22</v>
      </c>
      <c r="I481" t="s">
        <v>21</v>
      </c>
      <c r="J481">
        <v>1</v>
      </c>
      <c r="K481" s="2">
        <v>64.989999999999995</v>
      </c>
      <c r="L481" t="s">
        <v>18</v>
      </c>
      <c r="M481" t="s">
        <v>19</v>
      </c>
      <c r="N481" s="3" t="s">
        <v>19</v>
      </c>
      <c r="O481" s="2">
        <v>0</v>
      </c>
      <c r="P481" s="4">
        <f>tblSales[[#This Row],[Qty]]*tblSales[[#This Row],[Price]]-tblSales[[#This Row],[Coupon Amount]]</f>
        <v>64.989999999999995</v>
      </c>
    </row>
    <row r="482" spans="1:16" x14ac:dyDescent="0.35">
      <c r="A482">
        <v>202097</v>
      </c>
      <c r="B482" s="1">
        <v>45477</v>
      </c>
      <c r="C482" s="1" t="str">
        <f>TEXT(tblSales[[#This Row],[Date]],"dd")</f>
        <v>04</v>
      </c>
      <c r="D482" s="1" t="str">
        <f>TEXT(tblSales[[#This Row],[Date]],"mmmm")</f>
        <v>July</v>
      </c>
      <c r="E482">
        <f>YEAR(tblSales[[#This Row],[Date]])</f>
        <v>2024</v>
      </c>
      <c r="F482">
        <v>112664</v>
      </c>
      <c r="G482">
        <v>200556</v>
      </c>
      <c r="H482" t="s">
        <v>22</v>
      </c>
      <c r="I482" t="s">
        <v>21</v>
      </c>
      <c r="J482">
        <v>1</v>
      </c>
      <c r="K482" s="2">
        <v>64.989999999999995</v>
      </c>
      <c r="L482" t="s">
        <v>26</v>
      </c>
      <c r="M482" t="s">
        <v>27</v>
      </c>
      <c r="N482" s="3">
        <v>0.1</v>
      </c>
      <c r="O482" s="2">
        <v>6.4989999999999997</v>
      </c>
      <c r="P482" s="4">
        <f>tblSales[[#This Row],[Qty]]*tblSales[[#This Row],[Price]]-tblSales[[#This Row],[Coupon Amount]]</f>
        <v>58.490999999999993</v>
      </c>
    </row>
    <row r="483" spans="1:16" x14ac:dyDescent="0.35">
      <c r="A483">
        <v>202098</v>
      </c>
      <c r="B483" s="1">
        <v>45480</v>
      </c>
      <c r="C483" s="1" t="str">
        <f>TEXT(tblSales[[#This Row],[Date]],"dd")</f>
        <v>07</v>
      </c>
      <c r="D483" s="1" t="str">
        <f>TEXT(tblSales[[#This Row],[Date]],"mmmm")</f>
        <v>July</v>
      </c>
      <c r="E483">
        <f>YEAR(tblSales[[#This Row],[Date]])</f>
        <v>2024</v>
      </c>
      <c r="F483">
        <v>105662</v>
      </c>
      <c r="G483">
        <v>300187</v>
      </c>
      <c r="H483" t="s">
        <v>44</v>
      </c>
      <c r="I483" t="s">
        <v>17</v>
      </c>
      <c r="J483">
        <v>1</v>
      </c>
      <c r="K483" s="2">
        <v>54.99</v>
      </c>
      <c r="L483" t="s">
        <v>18</v>
      </c>
      <c r="M483" t="s">
        <v>19</v>
      </c>
      <c r="N483" s="3" t="s">
        <v>19</v>
      </c>
      <c r="O483" s="2">
        <v>0</v>
      </c>
      <c r="P483" s="4">
        <f>tblSales[[#This Row],[Qty]]*tblSales[[#This Row],[Price]]-tblSales[[#This Row],[Coupon Amount]]</f>
        <v>54.99</v>
      </c>
    </row>
    <row r="484" spans="1:16" x14ac:dyDescent="0.35">
      <c r="A484">
        <v>202098</v>
      </c>
      <c r="B484" s="1">
        <v>45480</v>
      </c>
      <c r="C484" s="1" t="str">
        <f>TEXT(tblSales[[#This Row],[Date]],"dd")</f>
        <v>07</v>
      </c>
      <c r="D484" s="1" t="str">
        <f>TEXT(tblSales[[#This Row],[Date]],"mmmm")</f>
        <v>July</v>
      </c>
      <c r="E484">
        <f>YEAR(tblSales[[#This Row],[Date]])</f>
        <v>2024</v>
      </c>
      <c r="F484">
        <v>105662</v>
      </c>
      <c r="G484">
        <v>300187</v>
      </c>
      <c r="H484" t="s">
        <v>44</v>
      </c>
      <c r="I484" t="s">
        <v>17</v>
      </c>
      <c r="J484">
        <v>2</v>
      </c>
      <c r="K484" s="2">
        <v>54.99</v>
      </c>
      <c r="L484" t="s">
        <v>18</v>
      </c>
      <c r="M484" t="s">
        <v>19</v>
      </c>
      <c r="N484" s="3" t="s">
        <v>19</v>
      </c>
      <c r="O484" s="2">
        <v>0</v>
      </c>
      <c r="P484" s="4">
        <f>tblSales[[#This Row],[Qty]]*tblSales[[#This Row],[Price]]-tblSales[[#This Row],[Coupon Amount]]</f>
        <v>109.98</v>
      </c>
    </row>
    <row r="485" spans="1:16" x14ac:dyDescent="0.35">
      <c r="A485">
        <v>202099</v>
      </c>
      <c r="B485" s="1">
        <v>45484</v>
      </c>
      <c r="C485" s="1" t="str">
        <f>TEXT(tblSales[[#This Row],[Date]],"dd")</f>
        <v>11</v>
      </c>
      <c r="D485" s="1" t="str">
        <f>TEXT(tblSales[[#This Row],[Date]],"mmmm")</f>
        <v>July</v>
      </c>
      <c r="E485">
        <f>YEAR(tblSales[[#This Row],[Date]])</f>
        <v>2024</v>
      </c>
      <c r="F485">
        <v>102537</v>
      </c>
      <c r="G485">
        <v>300187</v>
      </c>
      <c r="H485" t="s">
        <v>44</v>
      </c>
      <c r="I485" t="s">
        <v>17</v>
      </c>
      <c r="J485">
        <v>1</v>
      </c>
      <c r="K485" s="2">
        <v>54.99</v>
      </c>
      <c r="L485" t="s">
        <v>18</v>
      </c>
      <c r="M485" t="s">
        <v>19</v>
      </c>
      <c r="N485" s="3" t="s">
        <v>19</v>
      </c>
      <c r="O485" s="2">
        <v>0</v>
      </c>
      <c r="P485" s="4">
        <f>tblSales[[#This Row],[Qty]]*tblSales[[#This Row],[Price]]-tblSales[[#This Row],[Coupon Amount]]</f>
        <v>54.99</v>
      </c>
    </row>
    <row r="486" spans="1:16" x14ac:dyDescent="0.35">
      <c r="A486">
        <v>202099</v>
      </c>
      <c r="B486" s="1">
        <v>45484</v>
      </c>
      <c r="C486" s="1" t="str">
        <f>TEXT(tblSales[[#This Row],[Date]],"dd")</f>
        <v>11</v>
      </c>
      <c r="D486" s="1" t="str">
        <f>TEXT(tblSales[[#This Row],[Date]],"mmmm")</f>
        <v>July</v>
      </c>
      <c r="E486">
        <f>YEAR(tblSales[[#This Row],[Date]])</f>
        <v>2024</v>
      </c>
      <c r="F486">
        <v>102537</v>
      </c>
      <c r="G486">
        <v>200552</v>
      </c>
      <c r="H486" t="s">
        <v>41</v>
      </c>
      <c r="I486" t="s">
        <v>21</v>
      </c>
      <c r="J486">
        <v>4</v>
      </c>
      <c r="K486" s="2">
        <v>49.99</v>
      </c>
      <c r="L486" t="s">
        <v>18</v>
      </c>
      <c r="M486" t="s">
        <v>19</v>
      </c>
      <c r="N486" s="3" t="s">
        <v>19</v>
      </c>
      <c r="O486" s="2">
        <v>0</v>
      </c>
      <c r="P486" s="4">
        <f>tblSales[[#This Row],[Qty]]*tblSales[[#This Row],[Price]]-tblSales[[#This Row],[Coupon Amount]]</f>
        <v>199.96</v>
      </c>
    </row>
    <row r="487" spans="1:16" x14ac:dyDescent="0.35">
      <c r="A487">
        <v>202099</v>
      </c>
      <c r="B487" s="1">
        <v>45484</v>
      </c>
      <c r="C487" s="1" t="str">
        <f>TEXT(tblSales[[#This Row],[Date]],"dd")</f>
        <v>11</v>
      </c>
      <c r="D487" s="1" t="str">
        <f>TEXT(tblSales[[#This Row],[Date]],"mmmm")</f>
        <v>July</v>
      </c>
      <c r="E487">
        <f>YEAR(tblSales[[#This Row],[Date]])</f>
        <v>2024</v>
      </c>
      <c r="F487">
        <v>102537</v>
      </c>
      <c r="G487">
        <v>100252</v>
      </c>
      <c r="H487" t="s">
        <v>28</v>
      </c>
      <c r="I487" t="s">
        <v>25</v>
      </c>
      <c r="J487">
        <v>1</v>
      </c>
      <c r="K487" s="2">
        <v>449</v>
      </c>
      <c r="L487" t="s">
        <v>18</v>
      </c>
      <c r="M487" t="s">
        <v>19</v>
      </c>
      <c r="N487" s="3" t="s">
        <v>19</v>
      </c>
      <c r="O487" s="2">
        <v>0</v>
      </c>
      <c r="P487" s="4">
        <f>tblSales[[#This Row],[Qty]]*tblSales[[#This Row],[Price]]-tblSales[[#This Row],[Coupon Amount]]</f>
        <v>449</v>
      </c>
    </row>
    <row r="488" spans="1:16" x14ac:dyDescent="0.35">
      <c r="A488">
        <v>202099</v>
      </c>
      <c r="B488" s="1">
        <v>45484</v>
      </c>
      <c r="C488" s="1" t="str">
        <f>TEXT(tblSales[[#This Row],[Date]],"dd")</f>
        <v>11</v>
      </c>
      <c r="D488" s="1" t="str">
        <f>TEXT(tblSales[[#This Row],[Date]],"mmmm")</f>
        <v>July</v>
      </c>
      <c r="E488">
        <f>YEAR(tblSales[[#This Row],[Date]])</f>
        <v>2024</v>
      </c>
      <c r="F488">
        <v>102537</v>
      </c>
      <c r="G488">
        <v>100252</v>
      </c>
      <c r="H488" t="s">
        <v>28</v>
      </c>
      <c r="I488" t="s">
        <v>25</v>
      </c>
      <c r="J488">
        <v>3</v>
      </c>
      <c r="K488" s="2">
        <v>449</v>
      </c>
      <c r="L488" t="s">
        <v>18</v>
      </c>
      <c r="M488" t="s">
        <v>19</v>
      </c>
      <c r="N488" s="3" t="s">
        <v>19</v>
      </c>
      <c r="O488" s="2">
        <v>0</v>
      </c>
      <c r="P488" s="4">
        <f>tblSales[[#This Row],[Qty]]*tblSales[[#This Row],[Price]]-tblSales[[#This Row],[Coupon Amount]]</f>
        <v>1347</v>
      </c>
    </row>
    <row r="489" spans="1:16" x14ac:dyDescent="0.35">
      <c r="A489">
        <v>202099</v>
      </c>
      <c r="B489" s="1">
        <v>45484</v>
      </c>
      <c r="C489" s="1" t="str">
        <f>TEXT(tblSales[[#This Row],[Date]],"dd")</f>
        <v>11</v>
      </c>
      <c r="D489" s="1" t="str">
        <f>TEXT(tblSales[[#This Row],[Date]],"mmmm")</f>
        <v>July</v>
      </c>
      <c r="E489">
        <f>YEAR(tblSales[[#This Row],[Date]])</f>
        <v>2024</v>
      </c>
      <c r="F489">
        <v>102537</v>
      </c>
      <c r="G489">
        <v>100252</v>
      </c>
      <c r="H489" t="s">
        <v>28</v>
      </c>
      <c r="I489" t="s">
        <v>25</v>
      </c>
      <c r="J489">
        <v>5</v>
      </c>
      <c r="K489" s="2">
        <v>449</v>
      </c>
      <c r="L489" t="s">
        <v>18</v>
      </c>
      <c r="M489" t="s">
        <v>19</v>
      </c>
      <c r="N489" s="3" t="s">
        <v>19</v>
      </c>
      <c r="O489" s="2">
        <v>0</v>
      </c>
      <c r="P489" s="4">
        <f>tblSales[[#This Row],[Qty]]*tblSales[[#This Row],[Price]]-tblSales[[#This Row],[Coupon Amount]]</f>
        <v>2245</v>
      </c>
    </row>
    <row r="490" spans="1:16" x14ac:dyDescent="0.35">
      <c r="A490">
        <v>202100</v>
      </c>
      <c r="B490" s="1">
        <v>45476</v>
      </c>
      <c r="C490" s="1" t="str">
        <f>TEXT(tblSales[[#This Row],[Date]],"dd")</f>
        <v>03</v>
      </c>
      <c r="D490" s="1" t="str">
        <f>TEXT(tblSales[[#This Row],[Date]],"mmmm")</f>
        <v>July</v>
      </c>
      <c r="E490">
        <f>YEAR(tblSales[[#This Row],[Date]])</f>
        <v>2024</v>
      </c>
      <c r="F490">
        <v>131585</v>
      </c>
      <c r="G490">
        <v>300187</v>
      </c>
      <c r="H490" t="s">
        <v>44</v>
      </c>
      <c r="I490" t="s">
        <v>17</v>
      </c>
      <c r="J490">
        <v>1</v>
      </c>
      <c r="K490" s="2">
        <v>54.99</v>
      </c>
      <c r="L490" t="s">
        <v>18</v>
      </c>
      <c r="M490" t="s">
        <v>19</v>
      </c>
      <c r="N490" s="3" t="s">
        <v>19</v>
      </c>
      <c r="O490" s="2">
        <v>0</v>
      </c>
      <c r="P490" s="4">
        <f>tblSales[[#This Row],[Qty]]*tblSales[[#This Row],[Price]]-tblSales[[#This Row],[Coupon Amount]]</f>
        <v>54.99</v>
      </c>
    </row>
    <row r="491" spans="1:16" x14ac:dyDescent="0.35">
      <c r="A491">
        <v>202101</v>
      </c>
      <c r="B491" s="1">
        <v>45482</v>
      </c>
      <c r="C491" s="1" t="str">
        <f>TEXT(tblSales[[#This Row],[Date]],"dd")</f>
        <v>09</v>
      </c>
      <c r="D491" s="1" t="str">
        <f>TEXT(tblSales[[#This Row],[Date]],"mmmm")</f>
        <v>July</v>
      </c>
      <c r="E491">
        <f>YEAR(tblSales[[#This Row],[Date]])</f>
        <v>2024</v>
      </c>
      <c r="F491">
        <v>112165</v>
      </c>
      <c r="G491">
        <v>100250</v>
      </c>
      <c r="H491" t="s">
        <v>40</v>
      </c>
      <c r="I491" t="s">
        <v>25</v>
      </c>
      <c r="J491">
        <v>1</v>
      </c>
      <c r="K491" s="2">
        <v>189</v>
      </c>
      <c r="L491" t="s">
        <v>18</v>
      </c>
      <c r="M491" t="s">
        <v>19</v>
      </c>
      <c r="N491" s="3" t="s">
        <v>19</v>
      </c>
      <c r="O491" s="2">
        <v>0</v>
      </c>
      <c r="P491" s="4">
        <f>tblSales[[#This Row],[Qty]]*tblSales[[#This Row],[Price]]-tblSales[[#This Row],[Coupon Amount]]</f>
        <v>189</v>
      </c>
    </row>
    <row r="492" spans="1:16" x14ac:dyDescent="0.35">
      <c r="A492">
        <v>202102</v>
      </c>
      <c r="B492" s="1">
        <v>45500</v>
      </c>
      <c r="C492" s="1" t="str">
        <f>TEXT(tblSales[[#This Row],[Date]],"dd")</f>
        <v>27</v>
      </c>
      <c r="D492" s="1" t="str">
        <f>TEXT(tblSales[[#This Row],[Date]],"mmmm")</f>
        <v>July</v>
      </c>
      <c r="E492">
        <f>YEAR(tblSales[[#This Row],[Date]])</f>
        <v>2024</v>
      </c>
      <c r="F492">
        <v>107197</v>
      </c>
      <c r="G492">
        <v>200549</v>
      </c>
      <c r="H492" t="s">
        <v>20</v>
      </c>
      <c r="I492" t="s">
        <v>21</v>
      </c>
      <c r="J492">
        <v>1</v>
      </c>
      <c r="K492" s="2">
        <v>18.989999999999998</v>
      </c>
      <c r="L492" t="s">
        <v>26</v>
      </c>
      <c r="M492" t="s">
        <v>27</v>
      </c>
      <c r="N492" s="3">
        <v>0.1</v>
      </c>
      <c r="O492" s="2">
        <v>1.899</v>
      </c>
      <c r="P492" s="4">
        <f>tblSales[[#This Row],[Qty]]*tblSales[[#This Row],[Price]]-tblSales[[#This Row],[Coupon Amount]]</f>
        <v>17.090999999999998</v>
      </c>
    </row>
    <row r="493" spans="1:16" x14ac:dyDescent="0.35">
      <c r="A493">
        <v>202102</v>
      </c>
      <c r="B493" s="1">
        <v>45500</v>
      </c>
      <c r="C493" s="1" t="str">
        <f>TEXT(tblSales[[#This Row],[Date]],"dd")</f>
        <v>27</v>
      </c>
      <c r="D493" s="1" t="str">
        <f>TEXT(tblSales[[#This Row],[Date]],"mmmm")</f>
        <v>July</v>
      </c>
      <c r="E493">
        <f>YEAR(tblSales[[#This Row],[Date]])</f>
        <v>2024</v>
      </c>
      <c r="F493">
        <v>107197</v>
      </c>
      <c r="G493">
        <v>100252</v>
      </c>
      <c r="H493" t="s">
        <v>28</v>
      </c>
      <c r="I493" t="s">
        <v>25</v>
      </c>
      <c r="J493">
        <v>1</v>
      </c>
      <c r="K493" s="2">
        <v>449</v>
      </c>
      <c r="L493" t="s">
        <v>26</v>
      </c>
      <c r="M493" t="s">
        <v>27</v>
      </c>
      <c r="N493" s="3">
        <v>0.1</v>
      </c>
      <c r="O493" s="2">
        <v>44.900000000000006</v>
      </c>
      <c r="P493" s="4">
        <f>tblSales[[#This Row],[Qty]]*tblSales[[#This Row],[Price]]-tblSales[[#This Row],[Coupon Amount]]</f>
        <v>404.1</v>
      </c>
    </row>
    <row r="494" spans="1:16" x14ac:dyDescent="0.35">
      <c r="A494">
        <v>202102</v>
      </c>
      <c r="B494" s="1">
        <v>45500</v>
      </c>
      <c r="C494" s="1" t="str">
        <f>TEXT(tblSales[[#This Row],[Date]],"dd")</f>
        <v>27</v>
      </c>
      <c r="D494" s="1" t="str">
        <f>TEXT(tblSales[[#This Row],[Date]],"mmmm")</f>
        <v>July</v>
      </c>
      <c r="E494">
        <f>YEAR(tblSales[[#This Row],[Date]])</f>
        <v>2024</v>
      </c>
      <c r="F494">
        <v>107197</v>
      </c>
      <c r="G494">
        <v>100254</v>
      </c>
      <c r="H494" t="s">
        <v>32</v>
      </c>
      <c r="I494" t="s">
        <v>25</v>
      </c>
      <c r="J494">
        <v>1</v>
      </c>
      <c r="K494" s="2">
        <v>799</v>
      </c>
      <c r="L494" t="s">
        <v>26</v>
      </c>
      <c r="M494" t="s">
        <v>27</v>
      </c>
      <c r="N494" s="3">
        <v>0.1</v>
      </c>
      <c r="O494" s="2">
        <v>79.900000000000006</v>
      </c>
      <c r="P494" s="4">
        <f>tblSales[[#This Row],[Qty]]*tblSales[[#This Row],[Price]]-tblSales[[#This Row],[Coupon Amount]]</f>
        <v>719.1</v>
      </c>
    </row>
    <row r="495" spans="1:16" x14ac:dyDescent="0.35">
      <c r="A495">
        <v>202102</v>
      </c>
      <c r="B495" s="1">
        <v>45500</v>
      </c>
      <c r="C495" s="1" t="str">
        <f>TEXT(tblSales[[#This Row],[Date]],"dd")</f>
        <v>27</v>
      </c>
      <c r="D495" s="1" t="str">
        <f>TEXT(tblSales[[#This Row],[Date]],"mmmm")</f>
        <v>July</v>
      </c>
      <c r="E495">
        <f>YEAR(tblSales[[#This Row],[Date]])</f>
        <v>2024</v>
      </c>
      <c r="F495">
        <v>107197</v>
      </c>
      <c r="G495">
        <v>200549</v>
      </c>
      <c r="H495" t="s">
        <v>20</v>
      </c>
      <c r="I495" t="s">
        <v>21</v>
      </c>
      <c r="J495">
        <v>1</v>
      </c>
      <c r="K495" s="2">
        <v>18.989999999999998</v>
      </c>
      <c r="L495" t="s">
        <v>26</v>
      </c>
      <c r="M495" t="s">
        <v>27</v>
      </c>
      <c r="N495" s="3">
        <v>0.1</v>
      </c>
      <c r="O495" s="2">
        <v>1.899</v>
      </c>
      <c r="P495" s="4">
        <f>tblSales[[#This Row],[Qty]]*tblSales[[#This Row],[Price]]-tblSales[[#This Row],[Coupon Amount]]</f>
        <v>17.090999999999998</v>
      </c>
    </row>
    <row r="496" spans="1:16" x14ac:dyDescent="0.35">
      <c r="A496">
        <v>202102</v>
      </c>
      <c r="B496" s="1">
        <v>45500</v>
      </c>
      <c r="C496" s="1" t="str">
        <f>TEXT(tblSales[[#This Row],[Date]],"dd")</f>
        <v>27</v>
      </c>
      <c r="D496" s="1" t="str">
        <f>TEXT(tblSales[[#This Row],[Date]],"mmmm")</f>
        <v>July</v>
      </c>
      <c r="E496">
        <f>YEAR(tblSales[[#This Row],[Date]])</f>
        <v>2024</v>
      </c>
      <c r="F496">
        <v>107197</v>
      </c>
      <c r="G496">
        <v>300185</v>
      </c>
      <c r="H496" t="s">
        <v>30</v>
      </c>
      <c r="I496" t="s">
        <v>17</v>
      </c>
      <c r="J496">
        <v>2</v>
      </c>
      <c r="K496" s="2">
        <v>29.99</v>
      </c>
      <c r="L496" t="s">
        <v>26</v>
      </c>
      <c r="M496" t="s">
        <v>27</v>
      </c>
      <c r="N496" s="3">
        <v>0.1</v>
      </c>
      <c r="O496" s="2">
        <v>5.9980000000000002</v>
      </c>
      <c r="P496" s="4">
        <f>tblSales[[#This Row],[Qty]]*tblSales[[#This Row],[Price]]-tblSales[[#This Row],[Coupon Amount]]</f>
        <v>53.981999999999999</v>
      </c>
    </row>
    <row r="497" spans="1:16" x14ac:dyDescent="0.35">
      <c r="A497">
        <v>202103</v>
      </c>
      <c r="B497" s="1">
        <v>45476</v>
      </c>
      <c r="C497" s="1" t="str">
        <f>TEXT(tblSales[[#This Row],[Date]],"dd")</f>
        <v>03</v>
      </c>
      <c r="D497" s="1" t="str">
        <f>TEXT(tblSales[[#This Row],[Date]],"mmmm")</f>
        <v>July</v>
      </c>
      <c r="E497">
        <f>YEAR(tblSales[[#This Row],[Date]])</f>
        <v>2024</v>
      </c>
      <c r="F497">
        <v>118641</v>
      </c>
      <c r="G497">
        <v>200559</v>
      </c>
      <c r="H497" t="s">
        <v>23</v>
      </c>
      <c r="I497" t="s">
        <v>21</v>
      </c>
      <c r="J497">
        <v>1</v>
      </c>
      <c r="K497" s="2">
        <v>59.99</v>
      </c>
      <c r="L497" t="s">
        <v>18</v>
      </c>
      <c r="M497" t="s">
        <v>19</v>
      </c>
      <c r="N497" s="3" t="s">
        <v>19</v>
      </c>
      <c r="O497" s="2">
        <v>0</v>
      </c>
      <c r="P497" s="4">
        <f>tblSales[[#This Row],[Qty]]*tblSales[[#This Row],[Price]]-tblSales[[#This Row],[Coupon Amount]]</f>
        <v>59.99</v>
      </c>
    </row>
    <row r="498" spans="1:16" x14ac:dyDescent="0.35">
      <c r="A498">
        <v>202103</v>
      </c>
      <c r="B498" s="1">
        <v>45476</v>
      </c>
      <c r="C498" s="1" t="str">
        <f>TEXT(tblSales[[#This Row],[Date]],"dd")</f>
        <v>03</v>
      </c>
      <c r="D498" s="1" t="str">
        <f>TEXT(tblSales[[#This Row],[Date]],"mmmm")</f>
        <v>July</v>
      </c>
      <c r="E498">
        <f>YEAR(tblSales[[#This Row],[Date]])</f>
        <v>2024</v>
      </c>
      <c r="F498">
        <v>118641</v>
      </c>
      <c r="G498">
        <v>100254</v>
      </c>
      <c r="H498" t="s">
        <v>32</v>
      </c>
      <c r="I498" t="s">
        <v>25</v>
      </c>
      <c r="J498">
        <v>2</v>
      </c>
      <c r="K498" s="2">
        <v>799</v>
      </c>
      <c r="L498" t="s">
        <v>18</v>
      </c>
      <c r="M498" t="s">
        <v>19</v>
      </c>
      <c r="N498" s="3" t="s">
        <v>19</v>
      </c>
      <c r="O498" s="2">
        <v>0</v>
      </c>
      <c r="P498" s="4">
        <f>tblSales[[#This Row],[Qty]]*tblSales[[#This Row],[Price]]-tblSales[[#This Row],[Coupon Amount]]</f>
        <v>1598</v>
      </c>
    </row>
    <row r="499" spans="1:16" x14ac:dyDescent="0.35">
      <c r="A499">
        <v>202103</v>
      </c>
      <c r="B499" s="1">
        <v>45476</v>
      </c>
      <c r="C499" s="1" t="str">
        <f>TEXT(tblSales[[#This Row],[Date]],"dd")</f>
        <v>03</v>
      </c>
      <c r="D499" s="1" t="str">
        <f>TEXT(tblSales[[#This Row],[Date]],"mmmm")</f>
        <v>July</v>
      </c>
      <c r="E499">
        <f>YEAR(tblSales[[#This Row],[Date]])</f>
        <v>2024</v>
      </c>
      <c r="F499">
        <v>118641</v>
      </c>
      <c r="G499">
        <v>100250</v>
      </c>
      <c r="H499" t="s">
        <v>40</v>
      </c>
      <c r="I499" t="s">
        <v>25</v>
      </c>
      <c r="J499">
        <v>1</v>
      </c>
      <c r="K499" s="2">
        <v>189</v>
      </c>
      <c r="L499" t="s">
        <v>18</v>
      </c>
      <c r="M499" t="s">
        <v>19</v>
      </c>
      <c r="N499" s="3" t="s">
        <v>19</v>
      </c>
      <c r="O499" s="2">
        <v>0</v>
      </c>
      <c r="P499" s="4">
        <f>tblSales[[#This Row],[Qty]]*tblSales[[#This Row],[Price]]-tblSales[[#This Row],[Coupon Amount]]</f>
        <v>189</v>
      </c>
    </row>
    <row r="500" spans="1:16" x14ac:dyDescent="0.35">
      <c r="A500">
        <v>202103</v>
      </c>
      <c r="B500" s="1">
        <v>45476</v>
      </c>
      <c r="C500" s="1" t="str">
        <f>TEXT(tblSales[[#This Row],[Date]],"dd")</f>
        <v>03</v>
      </c>
      <c r="D500" s="1" t="str">
        <f>TEXT(tblSales[[#This Row],[Date]],"mmmm")</f>
        <v>July</v>
      </c>
      <c r="E500">
        <f>YEAR(tblSales[[#This Row],[Date]])</f>
        <v>2024</v>
      </c>
      <c r="F500">
        <v>118641</v>
      </c>
      <c r="G500">
        <v>300191</v>
      </c>
      <c r="H500" t="s">
        <v>34</v>
      </c>
      <c r="I500" t="s">
        <v>17</v>
      </c>
      <c r="J500">
        <v>2</v>
      </c>
      <c r="K500" s="2">
        <v>21.99</v>
      </c>
      <c r="L500" t="s">
        <v>18</v>
      </c>
      <c r="M500" t="s">
        <v>19</v>
      </c>
      <c r="N500" s="3" t="s">
        <v>19</v>
      </c>
      <c r="O500" s="2">
        <v>0</v>
      </c>
      <c r="P500" s="4">
        <f>tblSales[[#This Row],[Qty]]*tblSales[[#This Row],[Price]]-tblSales[[#This Row],[Coupon Amount]]</f>
        <v>43.98</v>
      </c>
    </row>
    <row r="501" spans="1:16" x14ac:dyDescent="0.35">
      <c r="A501">
        <v>202104</v>
      </c>
      <c r="B501" s="1">
        <v>45495</v>
      </c>
      <c r="C501" s="1" t="str">
        <f>TEXT(tblSales[[#This Row],[Date]],"dd")</f>
        <v>22</v>
      </c>
      <c r="D501" s="1" t="str">
        <f>TEXT(tblSales[[#This Row],[Date]],"mmmm")</f>
        <v>July</v>
      </c>
      <c r="E501">
        <f>YEAR(tblSales[[#This Row],[Date]])</f>
        <v>2024</v>
      </c>
      <c r="F501">
        <v>129955</v>
      </c>
      <c r="G501">
        <v>300191</v>
      </c>
      <c r="H501" t="s">
        <v>34</v>
      </c>
      <c r="I501" t="s">
        <v>17</v>
      </c>
      <c r="J501">
        <v>1</v>
      </c>
      <c r="K501" s="2">
        <v>21.99</v>
      </c>
      <c r="L501" t="s">
        <v>18</v>
      </c>
      <c r="M501" t="s">
        <v>19</v>
      </c>
      <c r="N501" s="3" t="s">
        <v>19</v>
      </c>
      <c r="O501" s="2">
        <v>0</v>
      </c>
      <c r="P501" s="4">
        <f>tblSales[[#This Row],[Qty]]*tblSales[[#This Row],[Price]]-tblSales[[#This Row],[Coupon Amount]]</f>
        <v>21.99</v>
      </c>
    </row>
    <row r="502" spans="1:16" x14ac:dyDescent="0.35">
      <c r="A502">
        <v>202104</v>
      </c>
      <c r="B502" s="1">
        <v>45495</v>
      </c>
      <c r="C502" s="1" t="str">
        <f>TEXT(tblSales[[#This Row],[Date]],"dd")</f>
        <v>22</v>
      </c>
      <c r="D502" s="1" t="str">
        <f>TEXT(tblSales[[#This Row],[Date]],"mmmm")</f>
        <v>July</v>
      </c>
      <c r="E502">
        <f>YEAR(tblSales[[#This Row],[Date]])</f>
        <v>2024</v>
      </c>
      <c r="F502">
        <v>129955</v>
      </c>
      <c r="G502">
        <v>200551</v>
      </c>
      <c r="H502" t="s">
        <v>50</v>
      </c>
      <c r="I502" t="s">
        <v>21</v>
      </c>
      <c r="J502">
        <v>1</v>
      </c>
      <c r="K502" s="2">
        <v>79.989999999999995</v>
      </c>
      <c r="L502" t="s">
        <v>18</v>
      </c>
      <c r="M502" t="s">
        <v>19</v>
      </c>
      <c r="N502" s="3" t="s">
        <v>19</v>
      </c>
      <c r="O502" s="2">
        <v>0</v>
      </c>
      <c r="P502" s="4">
        <f>tblSales[[#This Row],[Qty]]*tblSales[[#This Row],[Price]]-tblSales[[#This Row],[Coupon Amount]]</f>
        <v>79.989999999999995</v>
      </c>
    </row>
    <row r="503" spans="1:16" x14ac:dyDescent="0.35">
      <c r="A503">
        <v>202105</v>
      </c>
      <c r="B503" s="1">
        <v>45487</v>
      </c>
      <c r="C503" s="1" t="str">
        <f>TEXT(tblSales[[#This Row],[Date]],"dd")</f>
        <v>14</v>
      </c>
      <c r="D503" s="1" t="str">
        <f>TEXT(tblSales[[#This Row],[Date]],"mmmm")</f>
        <v>July</v>
      </c>
      <c r="E503">
        <f>YEAR(tblSales[[#This Row],[Date]])</f>
        <v>2024</v>
      </c>
      <c r="F503">
        <v>102594</v>
      </c>
      <c r="G503">
        <v>200552</v>
      </c>
      <c r="H503" t="s">
        <v>41</v>
      </c>
      <c r="I503" t="s">
        <v>21</v>
      </c>
      <c r="J503">
        <v>1</v>
      </c>
      <c r="K503" s="2">
        <v>49.99</v>
      </c>
      <c r="L503" t="s">
        <v>18</v>
      </c>
      <c r="M503" t="s">
        <v>19</v>
      </c>
      <c r="N503" s="3" t="s">
        <v>19</v>
      </c>
      <c r="O503" s="2">
        <v>0</v>
      </c>
      <c r="P503" s="4">
        <f>tblSales[[#This Row],[Qty]]*tblSales[[#This Row],[Price]]-tblSales[[#This Row],[Coupon Amount]]</f>
        <v>49.99</v>
      </c>
    </row>
    <row r="504" spans="1:16" x14ac:dyDescent="0.35">
      <c r="A504">
        <v>202105</v>
      </c>
      <c r="B504" s="1">
        <v>45487</v>
      </c>
      <c r="C504" s="1" t="str">
        <f>TEXT(tblSales[[#This Row],[Date]],"dd")</f>
        <v>14</v>
      </c>
      <c r="D504" s="1" t="str">
        <f>TEXT(tblSales[[#This Row],[Date]],"mmmm")</f>
        <v>July</v>
      </c>
      <c r="E504">
        <f>YEAR(tblSales[[#This Row],[Date]])</f>
        <v>2024</v>
      </c>
      <c r="F504">
        <v>102594</v>
      </c>
      <c r="G504">
        <v>100254</v>
      </c>
      <c r="H504" t="s">
        <v>32</v>
      </c>
      <c r="I504" t="s">
        <v>25</v>
      </c>
      <c r="J504">
        <v>4</v>
      </c>
      <c r="K504" s="2">
        <v>799</v>
      </c>
      <c r="L504" t="s">
        <v>18</v>
      </c>
      <c r="M504" t="s">
        <v>19</v>
      </c>
      <c r="N504" s="3" t="s">
        <v>19</v>
      </c>
      <c r="O504" s="2">
        <v>0</v>
      </c>
      <c r="P504" s="4">
        <f>tblSales[[#This Row],[Qty]]*tblSales[[#This Row],[Price]]-tblSales[[#This Row],[Coupon Amount]]</f>
        <v>3196</v>
      </c>
    </row>
    <row r="505" spans="1:16" x14ac:dyDescent="0.35">
      <c r="A505">
        <v>202105</v>
      </c>
      <c r="B505" s="1">
        <v>45487</v>
      </c>
      <c r="C505" s="1" t="str">
        <f>TEXT(tblSales[[#This Row],[Date]],"dd")</f>
        <v>14</v>
      </c>
      <c r="D505" s="1" t="str">
        <f>TEXT(tblSales[[#This Row],[Date]],"mmmm")</f>
        <v>July</v>
      </c>
      <c r="E505">
        <f>YEAR(tblSales[[#This Row],[Date]])</f>
        <v>2024</v>
      </c>
      <c r="F505">
        <v>102594</v>
      </c>
      <c r="G505">
        <v>200559</v>
      </c>
      <c r="H505" t="s">
        <v>23</v>
      </c>
      <c r="I505" t="s">
        <v>21</v>
      </c>
      <c r="J505">
        <v>1</v>
      </c>
      <c r="K505" s="2">
        <v>59.99</v>
      </c>
      <c r="L505" t="s">
        <v>18</v>
      </c>
      <c r="M505" t="s">
        <v>19</v>
      </c>
      <c r="N505" s="3" t="s">
        <v>19</v>
      </c>
      <c r="O505" s="2">
        <v>0</v>
      </c>
      <c r="P505" s="4">
        <f>tblSales[[#This Row],[Qty]]*tblSales[[#This Row],[Price]]-tblSales[[#This Row],[Coupon Amount]]</f>
        <v>59.99</v>
      </c>
    </row>
    <row r="506" spans="1:16" x14ac:dyDescent="0.35">
      <c r="A506">
        <v>202105</v>
      </c>
      <c r="B506" s="1">
        <v>45487</v>
      </c>
      <c r="C506" s="1" t="str">
        <f>TEXT(tblSales[[#This Row],[Date]],"dd")</f>
        <v>14</v>
      </c>
      <c r="D506" s="1" t="str">
        <f>TEXT(tblSales[[#This Row],[Date]],"mmmm")</f>
        <v>July</v>
      </c>
      <c r="E506">
        <f>YEAR(tblSales[[#This Row],[Date]])</f>
        <v>2024</v>
      </c>
      <c r="F506">
        <v>102594</v>
      </c>
      <c r="G506">
        <v>100250</v>
      </c>
      <c r="H506" t="s">
        <v>40</v>
      </c>
      <c r="I506" t="s">
        <v>25</v>
      </c>
      <c r="J506">
        <v>1</v>
      </c>
      <c r="K506" s="2">
        <v>189</v>
      </c>
      <c r="L506" t="s">
        <v>18</v>
      </c>
      <c r="M506" t="s">
        <v>19</v>
      </c>
      <c r="N506" s="3" t="s">
        <v>19</v>
      </c>
      <c r="O506" s="2">
        <v>0</v>
      </c>
      <c r="P506" s="4">
        <f>tblSales[[#This Row],[Qty]]*tblSales[[#This Row],[Price]]-tblSales[[#This Row],[Coupon Amount]]</f>
        <v>189</v>
      </c>
    </row>
    <row r="507" spans="1:16" x14ac:dyDescent="0.35">
      <c r="A507">
        <v>202106</v>
      </c>
      <c r="B507" s="1">
        <v>45480</v>
      </c>
      <c r="C507" s="1" t="str">
        <f>TEXT(tblSales[[#This Row],[Date]],"dd")</f>
        <v>07</v>
      </c>
      <c r="D507" s="1" t="str">
        <f>TEXT(tblSales[[#This Row],[Date]],"mmmm")</f>
        <v>July</v>
      </c>
      <c r="E507">
        <f>YEAR(tblSales[[#This Row],[Date]])</f>
        <v>2024</v>
      </c>
      <c r="F507">
        <v>106698</v>
      </c>
      <c r="G507">
        <v>200559</v>
      </c>
      <c r="H507" t="s">
        <v>23</v>
      </c>
      <c r="I507" t="s">
        <v>21</v>
      </c>
      <c r="J507">
        <v>1</v>
      </c>
      <c r="K507" s="2">
        <v>59.99</v>
      </c>
      <c r="L507" t="s">
        <v>18</v>
      </c>
      <c r="M507" t="s">
        <v>19</v>
      </c>
      <c r="N507" s="3" t="s">
        <v>19</v>
      </c>
      <c r="O507" s="2">
        <v>0</v>
      </c>
      <c r="P507" s="4">
        <f>tblSales[[#This Row],[Qty]]*tblSales[[#This Row],[Price]]-tblSales[[#This Row],[Coupon Amount]]</f>
        <v>59.99</v>
      </c>
    </row>
    <row r="508" spans="1:16" x14ac:dyDescent="0.35">
      <c r="A508">
        <v>202106</v>
      </c>
      <c r="B508" s="1">
        <v>45480</v>
      </c>
      <c r="C508" s="1" t="str">
        <f>TEXT(tblSales[[#This Row],[Date]],"dd")</f>
        <v>07</v>
      </c>
      <c r="D508" s="1" t="str">
        <f>TEXT(tblSales[[#This Row],[Date]],"mmmm")</f>
        <v>July</v>
      </c>
      <c r="E508">
        <f>YEAR(tblSales[[#This Row],[Date]])</f>
        <v>2024</v>
      </c>
      <c r="F508">
        <v>106698</v>
      </c>
      <c r="G508">
        <v>100250</v>
      </c>
      <c r="H508" t="s">
        <v>40</v>
      </c>
      <c r="I508" t="s">
        <v>25</v>
      </c>
      <c r="J508">
        <v>1</v>
      </c>
      <c r="K508" s="2">
        <v>189</v>
      </c>
      <c r="L508" t="s">
        <v>18</v>
      </c>
      <c r="M508" t="s">
        <v>19</v>
      </c>
      <c r="N508" s="3" t="s">
        <v>19</v>
      </c>
      <c r="O508" s="2">
        <v>0</v>
      </c>
      <c r="P508" s="4">
        <f>tblSales[[#This Row],[Qty]]*tblSales[[#This Row],[Price]]-tblSales[[#This Row],[Coupon Amount]]</f>
        <v>189</v>
      </c>
    </row>
    <row r="509" spans="1:16" x14ac:dyDescent="0.35">
      <c r="A509">
        <v>202106</v>
      </c>
      <c r="B509" s="1">
        <v>45480</v>
      </c>
      <c r="C509" s="1" t="str">
        <f>TEXT(tblSales[[#This Row],[Date]],"dd")</f>
        <v>07</v>
      </c>
      <c r="D509" s="1" t="str">
        <f>TEXT(tblSales[[#This Row],[Date]],"mmmm")</f>
        <v>July</v>
      </c>
      <c r="E509">
        <f>YEAR(tblSales[[#This Row],[Date]])</f>
        <v>2024</v>
      </c>
      <c r="F509">
        <v>106698</v>
      </c>
      <c r="G509">
        <v>100252</v>
      </c>
      <c r="H509" t="s">
        <v>28</v>
      </c>
      <c r="I509" t="s">
        <v>25</v>
      </c>
      <c r="J509">
        <v>1</v>
      </c>
      <c r="K509" s="2">
        <v>449</v>
      </c>
      <c r="L509" t="s">
        <v>18</v>
      </c>
      <c r="M509" t="s">
        <v>19</v>
      </c>
      <c r="N509" s="3" t="s">
        <v>19</v>
      </c>
      <c r="O509" s="2">
        <v>0</v>
      </c>
      <c r="P509" s="4">
        <f>tblSales[[#This Row],[Qty]]*tblSales[[#This Row],[Price]]-tblSales[[#This Row],[Coupon Amount]]</f>
        <v>449</v>
      </c>
    </row>
    <row r="510" spans="1:16" x14ac:dyDescent="0.35">
      <c r="A510">
        <v>202106</v>
      </c>
      <c r="B510" s="1">
        <v>45480</v>
      </c>
      <c r="C510" s="1" t="str">
        <f>TEXT(tblSales[[#This Row],[Date]],"dd")</f>
        <v>07</v>
      </c>
      <c r="D510" s="1" t="str">
        <f>TEXT(tblSales[[#This Row],[Date]],"mmmm")</f>
        <v>July</v>
      </c>
      <c r="E510">
        <f>YEAR(tblSales[[#This Row],[Date]])</f>
        <v>2024</v>
      </c>
      <c r="F510">
        <v>106698</v>
      </c>
      <c r="G510">
        <v>200559</v>
      </c>
      <c r="H510" t="s">
        <v>23</v>
      </c>
      <c r="I510" t="s">
        <v>21</v>
      </c>
      <c r="J510">
        <v>2</v>
      </c>
      <c r="K510" s="2">
        <v>59.99</v>
      </c>
      <c r="L510" t="s">
        <v>18</v>
      </c>
      <c r="M510" t="s">
        <v>19</v>
      </c>
      <c r="N510" s="3" t="s">
        <v>19</v>
      </c>
      <c r="O510" s="2">
        <v>0</v>
      </c>
      <c r="P510" s="4">
        <f>tblSales[[#This Row],[Qty]]*tblSales[[#This Row],[Price]]-tblSales[[#This Row],[Coupon Amount]]</f>
        <v>119.98</v>
      </c>
    </row>
    <row r="511" spans="1:16" x14ac:dyDescent="0.35">
      <c r="A511">
        <v>202106</v>
      </c>
      <c r="B511" s="1">
        <v>45480</v>
      </c>
      <c r="C511" s="1" t="str">
        <f>TEXT(tblSales[[#This Row],[Date]],"dd")</f>
        <v>07</v>
      </c>
      <c r="D511" s="1" t="str">
        <f>TEXT(tblSales[[#This Row],[Date]],"mmmm")</f>
        <v>July</v>
      </c>
      <c r="E511">
        <f>YEAR(tblSales[[#This Row],[Date]])</f>
        <v>2024</v>
      </c>
      <c r="F511">
        <v>106698</v>
      </c>
      <c r="G511">
        <v>300191</v>
      </c>
      <c r="H511" t="s">
        <v>34</v>
      </c>
      <c r="I511" t="s">
        <v>17</v>
      </c>
      <c r="J511">
        <v>1</v>
      </c>
      <c r="K511" s="2">
        <v>21.99</v>
      </c>
      <c r="L511" t="s">
        <v>18</v>
      </c>
      <c r="M511" t="s">
        <v>19</v>
      </c>
      <c r="N511" s="3" t="s">
        <v>19</v>
      </c>
      <c r="O511" s="2">
        <v>0</v>
      </c>
      <c r="P511" s="4">
        <f>tblSales[[#This Row],[Qty]]*tblSales[[#This Row],[Price]]-tblSales[[#This Row],[Coupon Amount]]</f>
        <v>21.99</v>
      </c>
    </row>
    <row r="512" spans="1:16" x14ac:dyDescent="0.35">
      <c r="A512">
        <v>202107</v>
      </c>
      <c r="B512" s="1">
        <v>45489</v>
      </c>
      <c r="C512" s="1" t="str">
        <f>TEXT(tblSales[[#This Row],[Date]],"dd")</f>
        <v>16</v>
      </c>
      <c r="D512" s="1" t="str">
        <f>TEXT(tblSales[[#This Row],[Date]],"mmmm")</f>
        <v>July</v>
      </c>
      <c r="E512">
        <f>YEAR(tblSales[[#This Row],[Date]])</f>
        <v>2024</v>
      </c>
      <c r="F512">
        <v>117255</v>
      </c>
      <c r="G512">
        <v>300191</v>
      </c>
      <c r="H512" t="s">
        <v>34</v>
      </c>
      <c r="I512" t="s">
        <v>17</v>
      </c>
      <c r="J512">
        <v>1</v>
      </c>
      <c r="K512" s="2">
        <v>21.99</v>
      </c>
      <c r="L512" t="s">
        <v>18</v>
      </c>
      <c r="M512" t="s">
        <v>19</v>
      </c>
      <c r="N512" s="3" t="s">
        <v>19</v>
      </c>
      <c r="O512" s="2">
        <v>0</v>
      </c>
      <c r="P512" s="4">
        <f>tblSales[[#This Row],[Qty]]*tblSales[[#This Row],[Price]]-tblSales[[#This Row],[Coupon Amount]]</f>
        <v>21.99</v>
      </c>
    </row>
    <row r="513" spans="1:16" x14ac:dyDescent="0.35">
      <c r="A513">
        <v>202107</v>
      </c>
      <c r="B513" s="1">
        <v>45489</v>
      </c>
      <c r="C513" s="1" t="str">
        <f>TEXT(tblSales[[#This Row],[Date]],"dd")</f>
        <v>16</v>
      </c>
      <c r="D513" s="1" t="str">
        <f>TEXT(tblSales[[#This Row],[Date]],"mmmm")</f>
        <v>July</v>
      </c>
      <c r="E513">
        <f>YEAR(tblSales[[#This Row],[Date]])</f>
        <v>2024</v>
      </c>
      <c r="F513">
        <v>117255</v>
      </c>
      <c r="G513">
        <v>300191</v>
      </c>
      <c r="H513" t="s">
        <v>34</v>
      </c>
      <c r="I513" t="s">
        <v>17</v>
      </c>
      <c r="J513">
        <v>1</v>
      </c>
      <c r="K513" s="2">
        <v>21.99</v>
      </c>
      <c r="L513" t="s">
        <v>18</v>
      </c>
      <c r="M513" t="s">
        <v>19</v>
      </c>
      <c r="N513" s="3" t="s">
        <v>19</v>
      </c>
      <c r="O513" s="2">
        <v>0</v>
      </c>
      <c r="P513" s="4">
        <f>tblSales[[#This Row],[Qty]]*tblSales[[#This Row],[Price]]-tblSales[[#This Row],[Coupon Amount]]</f>
        <v>21.99</v>
      </c>
    </row>
    <row r="514" spans="1:16" x14ac:dyDescent="0.35">
      <c r="A514">
        <v>202108</v>
      </c>
      <c r="B514" s="1">
        <v>45482</v>
      </c>
      <c r="C514" s="1" t="str">
        <f>TEXT(tblSales[[#This Row],[Date]],"dd")</f>
        <v>09</v>
      </c>
      <c r="D514" s="1" t="str">
        <f>TEXT(tblSales[[#This Row],[Date]],"mmmm")</f>
        <v>July</v>
      </c>
      <c r="E514">
        <f>YEAR(tblSales[[#This Row],[Date]])</f>
        <v>2024</v>
      </c>
      <c r="F514">
        <v>106835</v>
      </c>
      <c r="G514">
        <v>300187</v>
      </c>
      <c r="H514" t="s">
        <v>44</v>
      </c>
      <c r="I514" t="s">
        <v>17</v>
      </c>
      <c r="J514">
        <v>2</v>
      </c>
      <c r="K514" s="2">
        <v>54.99</v>
      </c>
      <c r="L514" t="s">
        <v>18</v>
      </c>
      <c r="M514" t="s">
        <v>19</v>
      </c>
      <c r="N514" s="3" t="s">
        <v>19</v>
      </c>
      <c r="O514" s="2">
        <v>0</v>
      </c>
      <c r="P514" s="4">
        <f>tblSales[[#This Row],[Qty]]*tblSales[[#This Row],[Price]]-tblSales[[#This Row],[Coupon Amount]]</f>
        <v>109.98</v>
      </c>
    </row>
    <row r="515" spans="1:16" x14ac:dyDescent="0.35">
      <c r="A515">
        <v>202109</v>
      </c>
      <c r="B515" s="1">
        <v>45498</v>
      </c>
      <c r="C515" s="1" t="str">
        <f>TEXT(tblSales[[#This Row],[Date]],"dd")</f>
        <v>25</v>
      </c>
      <c r="D515" s="1" t="str">
        <f>TEXT(tblSales[[#This Row],[Date]],"mmmm")</f>
        <v>July</v>
      </c>
      <c r="E515">
        <f>YEAR(tblSales[[#This Row],[Date]])</f>
        <v>2024</v>
      </c>
      <c r="F515">
        <v>111400</v>
      </c>
      <c r="G515">
        <v>300187</v>
      </c>
      <c r="H515" t="s">
        <v>44</v>
      </c>
      <c r="I515" t="s">
        <v>17</v>
      </c>
      <c r="J515">
        <v>4</v>
      </c>
      <c r="K515" s="2">
        <v>54.99</v>
      </c>
      <c r="L515" t="s">
        <v>18</v>
      </c>
      <c r="M515" t="s">
        <v>19</v>
      </c>
      <c r="N515" s="3" t="s">
        <v>19</v>
      </c>
      <c r="O515" s="2">
        <v>0</v>
      </c>
      <c r="P515" s="4">
        <f>tblSales[[#This Row],[Qty]]*tblSales[[#This Row],[Price]]-tblSales[[#This Row],[Coupon Amount]]</f>
        <v>219.96</v>
      </c>
    </row>
    <row r="516" spans="1:16" x14ac:dyDescent="0.35">
      <c r="A516">
        <v>202110</v>
      </c>
      <c r="B516" s="1">
        <v>45490</v>
      </c>
      <c r="C516" s="1" t="str">
        <f>TEXT(tblSales[[#This Row],[Date]],"dd")</f>
        <v>17</v>
      </c>
      <c r="D516" s="1" t="str">
        <f>TEXT(tblSales[[#This Row],[Date]],"mmmm")</f>
        <v>July</v>
      </c>
      <c r="E516">
        <f>YEAR(tblSales[[#This Row],[Date]])</f>
        <v>2024</v>
      </c>
      <c r="F516">
        <v>129141</v>
      </c>
      <c r="G516">
        <v>300191</v>
      </c>
      <c r="H516" t="s">
        <v>34</v>
      </c>
      <c r="I516" t="s">
        <v>17</v>
      </c>
      <c r="J516">
        <v>1</v>
      </c>
      <c r="K516" s="2">
        <v>21.99</v>
      </c>
      <c r="L516" t="s">
        <v>18</v>
      </c>
      <c r="M516" t="s">
        <v>19</v>
      </c>
      <c r="N516" s="3" t="s">
        <v>19</v>
      </c>
      <c r="O516" s="2">
        <v>0</v>
      </c>
      <c r="P516" s="4">
        <f>tblSales[[#This Row],[Qty]]*tblSales[[#This Row],[Price]]-tblSales[[#This Row],[Coupon Amount]]</f>
        <v>21.99</v>
      </c>
    </row>
    <row r="517" spans="1:16" x14ac:dyDescent="0.35">
      <c r="A517">
        <v>202111</v>
      </c>
      <c r="B517" s="1">
        <v>45498</v>
      </c>
      <c r="C517" s="1" t="str">
        <f>TEXT(tblSales[[#This Row],[Date]],"dd")</f>
        <v>25</v>
      </c>
      <c r="D517" s="1" t="str">
        <f>TEXT(tblSales[[#This Row],[Date]],"mmmm")</f>
        <v>July</v>
      </c>
      <c r="E517">
        <f>YEAR(tblSales[[#This Row],[Date]])</f>
        <v>2024</v>
      </c>
      <c r="F517">
        <v>123790</v>
      </c>
      <c r="G517">
        <v>100250</v>
      </c>
      <c r="H517" t="s">
        <v>40</v>
      </c>
      <c r="I517" t="s">
        <v>25</v>
      </c>
      <c r="J517">
        <v>3</v>
      </c>
      <c r="K517" s="2">
        <v>189</v>
      </c>
      <c r="L517" t="s">
        <v>18</v>
      </c>
      <c r="M517" t="s">
        <v>19</v>
      </c>
      <c r="N517" s="3" t="s">
        <v>19</v>
      </c>
      <c r="O517" s="2">
        <v>0</v>
      </c>
      <c r="P517" s="4">
        <f>tblSales[[#This Row],[Qty]]*tblSales[[#This Row],[Price]]-tblSales[[#This Row],[Coupon Amount]]</f>
        <v>567</v>
      </c>
    </row>
    <row r="518" spans="1:16" x14ac:dyDescent="0.35">
      <c r="A518">
        <v>202111</v>
      </c>
      <c r="B518" s="1">
        <v>45498</v>
      </c>
      <c r="C518" s="1" t="str">
        <f>TEXT(tblSales[[#This Row],[Date]],"dd")</f>
        <v>25</v>
      </c>
      <c r="D518" s="1" t="str">
        <f>TEXT(tblSales[[#This Row],[Date]],"mmmm")</f>
        <v>July</v>
      </c>
      <c r="E518">
        <f>YEAR(tblSales[[#This Row],[Date]])</f>
        <v>2024</v>
      </c>
      <c r="F518">
        <v>123790</v>
      </c>
      <c r="G518">
        <v>300187</v>
      </c>
      <c r="H518" t="s">
        <v>44</v>
      </c>
      <c r="I518" t="s">
        <v>17</v>
      </c>
      <c r="J518">
        <v>1</v>
      </c>
      <c r="K518" s="2">
        <v>54.99</v>
      </c>
      <c r="L518" t="s">
        <v>18</v>
      </c>
      <c r="M518" t="s">
        <v>19</v>
      </c>
      <c r="N518" s="3" t="s">
        <v>19</v>
      </c>
      <c r="O518" s="2">
        <v>0</v>
      </c>
      <c r="P518" s="4">
        <f>tblSales[[#This Row],[Qty]]*tblSales[[#This Row],[Price]]-tblSales[[#This Row],[Coupon Amount]]</f>
        <v>54.99</v>
      </c>
    </row>
    <row r="519" spans="1:16" x14ac:dyDescent="0.35">
      <c r="A519">
        <v>202111</v>
      </c>
      <c r="B519" s="1">
        <v>45498</v>
      </c>
      <c r="C519" s="1" t="str">
        <f>TEXT(tblSales[[#This Row],[Date]],"dd")</f>
        <v>25</v>
      </c>
      <c r="D519" s="1" t="str">
        <f>TEXT(tblSales[[#This Row],[Date]],"mmmm")</f>
        <v>July</v>
      </c>
      <c r="E519">
        <f>YEAR(tblSales[[#This Row],[Date]])</f>
        <v>2024</v>
      </c>
      <c r="F519">
        <v>123790</v>
      </c>
      <c r="G519">
        <v>200555</v>
      </c>
      <c r="H519" t="s">
        <v>51</v>
      </c>
      <c r="I519" t="s">
        <v>21</v>
      </c>
      <c r="J519">
        <v>1</v>
      </c>
      <c r="K519" s="2">
        <v>39.99</v>
      </c>
      <c r="L519" t="s">
        <v>18</v>
      </c>
      <c r="M519" t="s">
        <v>19</v>
      </c>
      <c r="N519" s="3" t="s">
        <v>19</v>
      </c>
      <c r="O519" s="2">
        <v>0</v>
      </c>
      <c r="P519" s="4">
        <f>tblSales[[#This Row],[Qty]]*tblSales[[#This Row],[Price]]-tblSales[[#This Row],[Coupon Amount]]</f>
        <v>39.99</v>
      </c>
    </row>
    <row r="520" spans="1:16" x14ac:dyDescent="0.35">
      <c r="A520">
        <v>202111</v>
      </c>
      <c r="B520" s="1">
        <v>45498</v>
      </c>
      <c r="C520" s="1" t="str">
        <f>TEXT(tblSales[[#This Row],[Date]],"dd")</f>
        <v>25</v>
      </c>
      <c r="D520" s="1" t="str">
        <f>TEXT(tblSales[[#This Row],[Date]],"mmmm")</f>
        <v>July</v>
      </c>
      <c r="E520">
        <f>YEAR(tblSales[[#This Row],[Date]])</f>
        <v>2024</v>
      </c>
      <c r="F520">
        <v>123790</v>
      </c>
      <c r="G520">
        <v>200555</v>
      </c>
      <c r="H520" t="s">
        <v>51</v>
      </c>
      <c r="I520" t="s">
        <v>21</v>
      </c>
      <c r="J520">
        <v>1</v>
      </c>
      <c r="K520" s="2">
        <v>39.99</v>
      </c>
      <c r="L520" t="s">
        <v>18</v>
      </c>
      <c r="M520" t="s">
        <v>19</v>
      </c>
      <c r="N520" s="3" t="s">
        <v>19</v>
      </c>
      <c r="O520" s="2">
        <v>0</v>
      </c>
      <c r="P520" s="4">
        <f>tblSales[[#This Row],[Qty]]*tblSales[[#This Row],[Price]]-tblSales[[#This Row],[Coupon Amount]]</f>
        <v>39.99</v>
      </c>
    </row>
    <row r="521" spans="1:16" x14ac:dyDescent="0.35">
      <c r="A521">
        <v>202111</v>
      </c>
      <c r="B521" s="1">
        <v>45498</v>
      </c>
      <c r="C521" s="1" t="str">
        <f>TEXT(tblSales[[#This Row],[Date]],"dd")</f>
        <v>25</v>
      </c>
      <c r="D521" s="1" t="str">
        <f>TEXT(tblSales[[#This Row],[Date]],"mmmm")</f>
        <v>July</v>
      </c>
      <c r="E521">
        <f>YEAR(tblSales[[#This Row],[Date]])</f>
        <v>2024</v>
      </c>
      <c r="F521">
        <v>123790</v>
      </c>
      <c r="G521">
        <v>200559</v>
      </c>
      <c r="H521" t="s">
        <v>23</v>
      </c>
      <c r="I521" t="s">
        <v>21</v>
      </c>
      <c r="J521">
        <v>1</v>
      </c>
      <c r="K521" s="2">
        <v>59.99</v>
      </c>
      <c r="L521" t="s">
        <v>18</v>
      </c>
      <c r="M521" t="s">
        <v>19</v>
      </c>
      <c r="N521" s="3" t="s">
        <v>19</v>
      </c>
      <c r="O521" s="2">
        <v>0</v>
      </c>
      <c r="P521" s="4">
        <f>tblSales[[#This Row],[Qty]]*tblSales[[#This Row],[Price]]-tblSales[[#This Row],[Coupon Amount]]</f>
        <v>59.99</v>
      </c>
    </row>
    <row r="522" spans="1:16" x14ac:dyDescent="0.35">
      <c r="A522">
        <v>202112</v>
      </c>
      <c r="B522" s="1">
        <v>45482</v>
      </c>
      <c r="C522" s="1" t="str">
        <f>TEXT(tblSales[[#This Row],[Date]],"dd")</f>
        <v>09</v>
      </c>
      <c r="D522" s="1" t="str">
        <f>TEXT(tblSales[[#This Row],[Date]],"mmmm")</f>
        <v>July</v>
      </c>
      <c r="E522">
        <f>YEAR(tblSales[[#This Row],[Date]])</f>
        <v>2024</v>
      </c>
      <c r="F522">
        <v>127446</v>
      </c>
      <c r="G522">
        <v>200549</v>
      </c>
      <c r="H522" t="s">
        <v>20</v>
      </c>
      <c r="I522" t="s">
        <v>21</v>
      </c>
      <c r="J522">
        <v>1</v>
      </c>
      <c r="K522" s="2">
        <v>18.989999999999998</v>
      </c>
      <c r="L522" t="s">
        <v>18</v>
      </c>
      <c r="M522" t="s">
        <v>19</v>
      </c>
      <c r="N522" s="3" t="s">
        <v>19</v>
      </c>
      <c r="O522" s="2">
        <v>0</v>
      </c>
      <c r="P522" s="4">
        <f>tblSales[[#This Row],[Qty]]*tblSales[[#This Row],[Price]]-tblSales[[#This Row],[Coupon Amount]]</f>
        <v>18.989999999999998</v>
      </c>
    </row>
    <row r="523" spans="1:16" x14ac:dyDescent="0.35">
      <c r="A523">
        <v>202112</v>
      </c>
      <c r="B523" s="1">
        <v>45482</v>
      </c>
      <c r="C523" s="1" t="str">
        <f>TEXT(tblSales[[#This Row],[Date]],"dd")</f>
        <v>09</v>
      </c>
      <c r="D523" s="1" t="str">
        <f>TEXT(tblSales[[#This Row],[Date]],"mmmm")</f>
        <v>July</v>
      </c>
      <c r="E523">
        <f>YEAR(tblSales[[#This Row],[Date]])</f>
        <v>2024</v>
      </c>
      <c r="F523">
        <v>127446</v>
      </c>
      <c r="G523">
        <v>300185</v>
      </c>
      <c r="H523" t="s">
        <v>30</v>
      </c>
      <c r="I523" t="s">
        <v>17</v>
      </c>
      <c r="J523">
        <v>1</v>
      </c>
      <c r="K523" s="2">
        <v>29.99</v>
      </c>
      <c r="L523" t="s">
        <v>18</v>
      </c>
      <c r="M523" t="s">
        <v>19</v>
      </c>
      <c r="N523" s="3" t="s">
        <v>19</v>
      </c>
      <c r="O523" s="2">
        <v>0</v>
      </c>
      <c r="P523" s="4">
        <f>tblSales[[#This Row],[Qty]]*tblSales[[#This Row],[Price]]-tblSales[[#This Row],[Coupon Amount]]</f>
        <v>29.99</v>
      </c>
    </row>
    <row r="524" spans="1:16" x14ac:dyDescent="0.35">
      <c r="A524">
        <v>202112</v>
      </c>
      <c r="B524" s="1">
        <v>45482</v>
      </c>
      <c r="C524" s="1" t="str">
        <f>TEXT(tblSales[[#This Row],[Date]],"dd")</f>
        <v>09</v>
      </c>
      <c r="D524" s="1" t="str">
        <f>TEXT(tblSales[[#This Row],[Date]],"mmmm")</f>
        <v>July</v>
      </c>
      <c r="E524">
        <f>YEAR(tblSales[[#This Row],[Date]])</f>
        <v>2024</v>
      </c>
      <c r="F524">
        <v>127446</v>
      </c>
      <c r="G524">
        <v>100254</v>
      </c>
      <c r="H524" t="s">
        <v>32</v>
      </c>
      <c r="I524" t="s">
        <v>25</v>
      </c>
      <c r="J524">
        <v>2</v>
      </c>
      <c r="K524" s="2">
        <v>799</v>
      </c>
      <c r="L524" t="s">
        <v>18</v>
      </c>
      <c r="M524" t="s">
        <v>19</v>
      </c>
      <c r="N524" s="3" t="s">
        <v>19</v>
      </c>
      <c r="O524" s="2">
        <v>0</v>
      </c>
      <c r="P524" s="4">
        <f>tblSales[[#This Row],[Qty]]*tblSales[[#This Row],[Price]]-tblSales[[#This Row],[Coupon Amount]]</f>
        <v>1598</v>
      </c>
    </row>
    <row r="525" spans="1:16" x14ac:dyDescent="0.35">
      <c r="A525">
        <v>202113</v>
      </c>
      <c r="B525" s="1">
        <v>45485</v>
      </c>
      <c r="C525" s="1" t="str">
        <f>TEXT(tblSales[[#This Row],[Date]],"dd")</f>
        <v>12</v>
      </c>
      <c r="D525" s="1" t="str">
        <f>TEXT(tblSales[[#This Row],[Date]],"mmmm")</f>
        <v>July</v>
      </c>
      <c r="E525">
        <f>YEAR(tblSales[[#This Row],[Date]])</f>
        <v>2024</v>
      </c>
      <c r="F525">
        <v>116184</v>
      </c>
      <c r="G525">
        <v>200549</v>
      </c>
      <c r="H525" t="s">
        <v>20</v>
      </c>
      <c r="I525" t="s">
        <v>21</v>
      </c>
      <c r="J525">
        <v>1</v>
      </c>
      <c r="K525" s="2">
        <v>18.989999999999998</v>
      </c>
      <c r="L525" t="s">
        <v>18</v>
      </c>
      <c r="M525" t="s">
        <v>19</v>
      </c>
      <c r="N525" s="3" t="s">
        <v>19</v>
      </c>
      <c r="O525" s="2">
        <v>0</v>
      </c>
      <c r="P525" s="4">
        <f>tblSales[[#This Row],[Qty]]*tblSales[[#This Row],[Price]]-tblSales[[#This Row],[Coupon Amount]]</f>
        <v>18.989999999999998</v>
      </c>
    </row>
    <row r="526" spans="1:16" x14ac:dyDescent="0.35">
      <c r="A526">
        <v>202113</v>
      </c>
      <c r="B526" s="1">
        <v>45485</v>
      </c>
      <c r="C526" s="1" t="str">
        <f>TEXT(tblSales[[#This Row],[Date]],"dd")</f>
        <v>12</v>
      </c>
      <c r="D526" s="1" t="str">
        <f>TEXT(tblSales[[#This Row],[Date]],"mmmm")</f>
        <v>July</v>
      </c>
      <c r="E526">
        <f>YEAR(tblSales[[#This Row],[Date]])</f>
        <v>2024</v>
      </c>
      <c r="F526">
        <v>116184</v>
      </c>
      <c r="G526">
        <v>200549</v>
      </c>
      <c r="H526" t="s">
        <v>20</v>
      </c>
      <c r="I526" t="s">
        <v>21</v>
      </c>
      <c r="J526">
        <v>1</v>
      </c>
      <c r="K526" s="2">
        <v>18.989999999999998</v>
      </c>
      <c r="L526" t="s">
        <v>18</v>
      </c>
      <c r="M526" t="s">
        <v>19</v>
      </c>
      <c r="N526" s="3" t="s">
        <v>19</v>
      </c>
      <c r="O526" s="2">
        <v>0</v>
      </c>
      <c r="P526" s="4">
        <f>tblSales[[#This Row],[Qty]]*tblSales[[#This Row],[Price]]-tblSales[[#This Row],[Coupon Amount]]</f>
        <v>18.989999999999998</v>
      </c>
    </row>
    <row r="527" spans="1:16" x14ac:dyDescent="0.35">
      <c r="A527">
        <v>202114</v>
      </c>
      <c r="B527" s="1">
        <v>45485</v>
      </c>
      <c r="C527" s="1" t="str">
        <f>TEXT(tblSales[[#This Row],[Date]],"dd")</f>
        <v>12</v>
      </c>
      <c r="D527" s="1" t="str">
        <f>TEXT(tblSales[[#This Row],[Date]],"mmmm")</f>
        <v>July</v>
      </c>
      <c r="E527">
        <f>YEAR(tblSales[[#This Row],[Date]])</f>
        <v>2024</v>
      </c>
      <c r="F527">
        <v>130778</v>
      </c>
      <c r="G527">
        <v>200559</v>
      </c>
      <c r="H527" t="s">
        <v>23</v>
      </c>
      <c r="I527" t="s">
        <v>21</v>
      </c>
      <c r="J527">
        <v>2</v>
      </c>
      <c r="K527" s="2">
        <v>59.99</v>
      </c>
      <c r="L527" t="s">
        <v>18</v>
      </c>
      <c r="M527" t="s">
        <v>19</v>
      </c>
      <c r="N527" s="3" t="s">
        <v>19</v>
      </c>
      <c r="O527" s="2">
        <v>0</v>
      </c>
      <c r="P527" s="4">
        <f>tblSales[[#This Row],[Qty]]*tblSales[[#This Row],[Price]]-tblSales[[#This Row],[Coupon Amount]]</f>
        <v>119.98</v>
      </c>
    </row>
    <row r="528" spans="1:16" x14ac:dyDescent="0.35">
      <c r="A528">
        <v>202114</v>
      </c>
      <c r="B528" s="1">
        <v>45485</v>
      </c>
      <c r="C528" s="1" t="str">
        <f>TEXT(tblSales[[#This Row],[Date]],"dd")</f>
        <v>12</v>
      </c>
      <c r="D528" s="1" t="str">
        <f>TEXT(tblSales[[#This Row],[Date]],"mmmm")</f>
        <v>July</v>
      </c>
      <c r="E528">
        <f>YEAR(tblSales[[#This Row],[Date]])</f>
        <v>2024</v>
      </c>
      <c r="F528">
        <v>130778</v>
      </c>
      <c r="G528">
        <v>200557</v>
      </c>
      <c r="H528" t="s">
        <v>37</v>
      </c>
      <c r="I528" t="s">
        <v>21</v>
      </c>
      <c r="J528">
        <v>2</v>
      </c>
      <c r="K528" s="2">
        <v>129.99</v>
      </c>
      <c r="L528" t="s">
        <v>18</v>
      </c>
      <c r="M528" t="s">
        <v>19</v>
      </c>
      <c r="N528" s="3" t="s">
        <v>19</v>
      </c>
      <c r="O528" s="2">
        <v>0</v>
      </c>
      <c r="P528" s="4">
        <f>tblSales[[#This Row],[Qty]]*tblSales[[#This Row],[Price]]-tblSales[[#This Row],[Coupon Amount]]</f>
        <v>259.98</v>
      </c>
    </row>
    <row r="529" spans="1:16" x14ac:dyDescent="0.35">
      <c r="A529">
        <v>202114</v>
      </c>
      <c r="B529" s="1">
        <v>45485</v>
      </c>
      <c r="C529" s="1" t="str">
        <f>TEXT(tblSales[[#This Row],[Date]],"dd")</f>
        <v>12</v>
      </c>
      <c r="D529" s="1" t="str">
        <f>TEXT(tblSales[[#This Row],[Date]],"mmmm")</f>
        <v>July</v>
      </c>
      <c r="E529">
        <f>YEAR(tblSales[[#This Row],[Date]])</f>
        <v>2024</v>
      </c>
      <c r="F529">
        <v>130778</v>
      </c>
      <c r="G529">
        <v>100252</v>
      </c>
      <c r="H529" t="s">
        <v>28</v>
      </c>
      <c r="I529" t="s">
        <v>25</v>
      </c>
      <c r="J529">
        <v>4</v>
      </c>
      <c r="K529" s="2">
        <v>449</v>
      </c>
      <c r="L529" t="s">
        <v>18</v>
      </c>
      <c r="M529" t="s">
        <v>19</v>
      </c>
      <c r="N529" s="3" t="s">
        <v>19</v>
      </c>
      <c r="O529" s="2">
        <v>0</v>
      </c>
      <c r="P529" s="4">
        <f>tblSales[[#This Row],[Qty]]*tblSales[[#This Row],[Price]]-tblSales[[#This Row],[Coupon Amount]]</f>
        <v>1796</v>
      </c>
    </row>
    <row r="530" spans="1:16" x14ac:dyDescent="0.35">
      <c r="A530">
        <v>202114</v>
      </c>
      <c r="B530" s="1">
        <v>45485</v>
      </c>
      <c r="C530" s="1" t="str">
        <f>TEXT(tblSales[[#This Row],[Date]],"dd")</f>
        <v>12</v>
      </c>
      <c r="D530" s="1" t="str">
        <f>TEXT(tblSales[[#This Row],[Date]],"mmmm")</f>
        <v>July</v>
      </c>
      <c r="E530">
        <f>YEAR(tblSales[[#This Row],[Date]])</f>
        <v>2024</v>
      </c>
      <c r="F530">
        <v>130778</v>
      </c>
      <c r="G530">
        <v>200549</v>
      </c>
      <c r="H530" t="s">
        <v>20</v>
      </c>
      <c r="I530" t="s">
        <v>21</v>
      </c>
      <c r="J530">
        <v>4</v>
      </c>
      <c r="K530" s="2">
        <v>18.989999999999998</v>
      </c>
      <c r="L530" t="s">
        <v>18</v>
      </c>
      <c r="M530" t="s">
        <v>19</v>
      </c>
      <c r="N530" s="3" t="s">
        <v>19</v>
      </c>
      <c r="O530" s="2">
        <v>0</v>
      </c>
      <c r="P530" s="4">
        <f>tblSales[[#This Row],[Qty]]*tblSales[[#This Row],[Price]]-tblSales[[#This Row],[Coupon Amount]]</f>
        <v>75.959999999999994</v>
      </c>
    </row>
    <row r="531" spans="1:16" x14ac:dyDescent="0.35">
      <c r="A531">
        <v>202115</v>
      </c>
      <c r="B531" s="1">
        <v>45485</v>
      </c>
      <c r="C531" s="1" t="str">
        <f>TEXT(tblSales[[#This Row],[Date]],"dd")</f>
        <v>12</v>
      </c>
      <c r="D531" s="1" t="str">
        <f>TEXT(tblSales[[#This Row],[Date]],"mmmm")</f>
        <v>July</v>
      </c>
      <c r="E531">
        <f>YEAR(tblSales[[#This Row],[Date]])</f>
        <v>2024</v>
      </c>
      <c r="F531">
        <v>121702</v>
      </c>
      <c r="G531">
        <v>300191</v>
      </c>
      <c r="H531" t="s">
        <v>34</v>
      </c>
      <c r="I531" t="s">
        <v>17</v>
      </c>
      <c r="J531">
        <v>1</v>
      </c>
      <c r="K531" s="2">
        <v>21.99</v>
      </c>
      <c r="L531" t="s">
        <v>18</v>
      </c>
      <c r="M531" t="s">
        <v>19</v>
      </c>
      <c r="N531" s="3" t="s">
        <v>19</v>
      </c>
      <c r="O531" s="2">
        <v>0</v>
      </c>
      <c r="P531" s="4">
        <f>tblSales[[#This Row],[Qty]]*tblSales[[#This Row],[Price]]-tblSales[[#This Row],[Coupon Amount]]</f>
        <v>21.99</v>
      </c>
    </row>
    <row r="532" spans="1:16" x14ac:dyDescent="0.35">
      <c r="A532">
        <v>202116</v>
      </c>
      <c r="B532" s="1">
        <v>45501</v>
      </c>
      <c r="C532" s="1" t="str">
        <f>TEXT(tblSales[[#This Row],[Date]],"dd")</f>
        <v>28</v>
      </c>
      <c r="D532" s="1" t="str">
        <f>TEXT(tblSales[[#This Row],[Date]],"mmmm")</f>
        <v>July</v>
      </c>
      <c r="E532">
        <f>YEAR(tblSales[[#This Row],[Date]])</f>
        <v>2024</v>
      </c>
      <c r="F532">
        <v>106587</v>
      </c>
      <c r="G532">
        <v>100253</v>
      </c>
      <c r="H532" t="s">
        <v>53</v>
      </c>
      <c r="I532" t="s">
        <v>25</v>
      </c>
      <c r="J532">
        <v>1</v>
      </c>
      <c r="K532" s="2">
        <v>279</v>
      </c>
      <c r="L532" t="s">
        <v>18</v>
      </c>
      <c r="M532" t="s">
        <v>19</v>
      </c>
      <c r="N532" s="3" t="s">
        <v>19</v>
      </c>
      <c r="O532" s="2">
        <v>0</v>
      </c>
      <c r="P532" s="4">
        <f>tblSales[[#This Row],[Qty]]*tblSales[[#This Row],[Price]]-tblSales[[#This Row],[Coupon Amount]]</f>
        <v>279</v>
      </c>
    </row>
    <row r="533" spans="1:16" x14ac:dyDescent="0.35">
      <c r="A533">
        <v>202116</v>
      </c>
      <c r="B533" s="1">
        <v>45501</v>
      </c>
      <c r="C533" s="1" t="str">
        <f>TEXT(tblSales[[#This Row],[Date]],"dd")</f>
        <v>28</v>
      </c>
      <c r="D533" s="1" t="str">
        <f>TEXT(tblSales[[#This Row],[Date]],"mmmm")</f>
        <v>July</v>
      </c>
      <c r="E533">
        <f>YEAR(tblSales[[#This Row],[Date]])</f>
        <v>2024</v>
      </c>
      <c r="F533">
        <v>106587</v>
      </c>
      <c r="G533">
        <v>200549</v>
      </c>
      <c r="H533" t="s">
        <v>20</v>
      </c>
      <c r="I533" t="s">
        <v>21</v>
      </c>
      <c r="J533">
        <v>1</v>
      </c>
      <c r="K533" s="2">
        <v>18.989999999999998</v>
      </c>
      <c r="L533" t="s">
        <v>18</v>
      </c>
      <c r="M533" t="s">
        <v>19</v>
      </c>
      <c r="N533" s="3" t="s">
        <v>19</v>
      </c>
      <c r="O533" s="2">
        <v>0</v>
      </c>
      <c r="P533" s="4">
        <f>tblSales[[#This Row],[Qty]]*tblSales[[#This Row],[Price]]-tblSales[[#This Row],[Coupon Amount]]</f>
        <v>18.989999999999998</v>
      </c>
    </row>
    <row r="534" spans="1:16" x14ac:dyDescent="0.35">
      <c r="A534">
        <v>202117</v>
      </c>
      <c r="B534" s="1">
        <v>45475</v>
      </c>
      <c r="C534" s="1" t="str">
        <f>TEXT(tblSales[[#This Row],[Date]],"dd")</f>
        <v>02</v>
      </c>
      <c r="D534" s="1" t="str">
        <f>TEXT(tblSales[[#This Row],[Date]],"mmmm")</f>
        <v>July</v>
      </c>
      <c r="E534">
        <f>YEAR(tblSales[[#This Row],[Date]])</f>
        <v>2024</v>
      </c>
      <c r="F534">
        <v>111590</v>
      </c>
      <c r="G534">
        <v>300191</v>
      </c>
      <c r="H534" t="s">
        <v>34</v>
      </c>
      <c r="I534" t="s">
        <v>17</v>
      </c>
      <c r="J534">
        <v>1</v>
      </c>
      <c r="K534" s="2">
        <v>21.99</v>
      </c>
      <c r="L534" t="s">
        <v>18</v>
      </c>
      <c r="M534" t="s">
        <v>19</v>
      </c>
      <c r="N534" s="3" t="s">
        <v>19</v>
      </c>
      <c r="O534" s="2">
        <v>0</v>
      </c>
      <c r="P534" s="4">
        <f>tblSales[[#This Row],[Qty]]*tblSales[[#This Row],[Price]]-tblSales[[#This Row],[Coupon Amount]]</f>
        <v>21.99</v>
      </c>
    </row>
    <row r="535" spans="1:16" x14ac:dyDescent="0.35">
      <c r="A535">
        <v>202117</v>
      </c>
      <c r="B535" s="1">
        <v>45475</v>
      </c>
      <c r="C535" s="1" t="str">
        <f>TEXT(tblSales[[#This Row],[Date]],"dd")</f>
        <v>02</v>
      </c>
      <c r="D535" s="1" t="str">
        <f>TEXT(tblSales[[#This Row],[Date]],"mmmm")</f>
        <v>July</v>
      </c>
      <c r="E535">
        <f>YEAR(tblSales[[#This Row],[Date]])</f>
        <v>2024</v>
      </c>
      <c r="F535">
        <v>111590</v>
      </c>
      <c r="G535">
        <v>200549</v>
      </c>
      <c r="H535" t="s">
        <v>20</v>
      </c>
      <c r="I535" t="s">
        <v>21</v>
      </c>
      <c r="J535">
        <v>4</v>
      </c>
      <c r="K535" s="2">
        <v>18.989999999999998</v>
      </c>
      <c r="L535" t="s">
        <v>18</v>
      </c>
      <c r="M535" t="s">
        <v>19</v>
      </c>
      <c r="N535" s="3" t="s">
        <v>19</v>
      </c>
      <c r="O535" s="2">
        <v>0</v>
      </c>
      <c r="P535" s="4">
        <f>tblSales[[#This Row],[Qty]]*tblSales[[#This Row],[Price]]-tblSales[[#This Row],[Coupon Amount]]</f>
        <v>75.959999999999994</v>
      </c>
    </row>
    <row r="536" spans="1:16" x14ac:dyDescent="0.35">
      <c r="A536">
        <v>202117</v>
      </c>
      <c r="B536" s="1">
        <v>45475</v>
      </c>
      <c r="C536" s="1" t="str">
        <f>TEXT(tblSales[[#This Row],[Date]],"dd")</f>
        <v>02</v>
      </c>
      <c r="D536" s="1" t="str">
        <f>TEXT(tblSales[[#This Row],[Date]],"mmmm")</f>
        <v>July</v>
      </c>
      <c r="E536">
        <f>YEAR(tblSales[[#This Row],[Date]])</f>
        <v>2024</v>
      </c>
      <c r="F536">
        <v>111590</v>
      </c>
      <c r="G536">
        <v>200556</v>
      </c>
      <c r="H536" t="s">
        <v>22</v>
      </c>
      <c r="I536" t="s">
        <v>21</v>
      </c>
      <c r="J536">
        <v>4</v>
      </c>
      <c r="K536" s="2">
        <v>64.989999999999995</v>
      </c>
      <c r="L536" t="s">
        <v>18</v>
      </c>
      <c r="M536" t="s">
        <v>19</v>
      </c>
      <c r="N536" s="3" t="s">
        <v>19</v>
      </c>
      <c r="O536" s="2">
        <v>0</v>
      </c>
      <c r="P536" s="4">
        <f>tblSales[[#This Row],[Qty]]*tblSales[[#This Row],[Price]]-tblSales[[#This Row],[Coupon Amount]]</f>
        <v>259.95999999999998</v>
      </c>
    </row>
    <row r="537" spans="1:16" x14ac:dyDescent="0.35">
      <c r="A537">
        <v>202117</v>
      </c>
      <c r="B537" s="1">
        <v>45475</v>
      </c>
      <c r="C537" s="1" t="str">
        <f>TEXT(tblSales[[#This Row],[Date]],"dd")</f>
        <v>02</v>
      </c>
      <c r="D537" s="1" t="str">
        <f>TEXT(tblSales[[#This Row],[Date]],"mmmm")</f>
        <v>July</v>
      </c>
      <c r="E537">
        <f>YEAR(tblSales[[#This Row],[Date]])</f>
        <v>2024</v>
      </c>
      <c r="F537">
        <v>111590</v>
      </c>
      <c r="G537">
        <v>300185</v>
      </c>
      <c r="H537" t="s">
        <v>30</v>
      </c>
      <c r="I537" t="s">
        <v>17</v>
      </c>
      <c r="J537">
        <v>3</v>
      </c>
      <c r="K537" s="2">
        <v>29.99</v>
      </c>
      <c r="L537" t="s">
        <v>18</v>
      </c>
      <c r="M537" t="s">
        <v>19</v>
      </c>
      <c r="N537" s="3" t="s">
        <v>19</v>
      </c>
      <c r="O537" s="2">
        <v>0</v>
      </c>
      <c r="P537" s="4">
        <f>tblSales[[#This Row],[Qty]]*tblSales[[#This Row],[Price]]-tblSales[[#This Row],[Coupon Amount]]</f>
        <v>89.97</v>
      </c>
    </row>
    <row r="538" spans="1:16" x14ac:dyDescent="0.35">
      <c r="A538">
        <v>202117</v>
      </c>
      <c r="B538" s="1">
        <v>45475</v>
      </c>
      <c r="C538" s="1" t="str">
        <f>TEXT(tblSales[[#This Row],[Date]],"dd")</f>
        <v>02</v>
      </c>
      <c r="D538" s="1" t="str">
        <f>TEXT(tblSales[[#This Row],[Date]],"mmmm")</f>
        <v>July</v>
      </c>
      <c r="E538">
        <f>YEAR(tblSales[[#This Row],[Date]])</f>
        <v>2024</v>
      </c>
      <c r="F538">
        <v>111590</v>
      </c>
      <c r="G538">
        <v>200559</v>
      </c>
      <c r="H538" t="s">
        <v>23</v>
      </c>
      <c r="I538" t="s">
        <v>21</v>
      </c>
      <c r="J538">
        <v>1</v>
      </c>
      <c r="K538" s="2">
        <v>59.99</v>
      </c>
      <c r="L538" t="s">
        <v>18</v>
      </c>
      <c r="M538" t="s">
        <v>19</v>
      </c>
      <c r="N538" s="3" t="s">
        <v>19</v>
      </c>
      <c r="O538" s="2">
        <v>0</v>
      </c>
      <c r="P538" s="4">
        <f>tblSales[[#This Row],[Qty]]*tblSales[[#This Row],[Price]]-tblSales[[#This Row],[Coupon Amount]]</f>
        <v>59.99</v>
      </c>
    </row>
    <row r="539" spans="1:16" x14ac:dyDescent="0.35">
      <c r="A539">
        <v>202117</v>
      </c>
      <c r="B539" s="1">
        <v>45475</v>
      </c>
      <c r="C539" s="1" t="str">
        <f>TEXT(tblSales[[#This Row],[Date]],"dd")</f>
        <v>02</v>
      </c>
      <c r="D539" s="1" t="str">
        <f>TEXT(tblSales[[#This Row],[Date]],"mmmm")</f>
        <v>July</v>
      </c>
      <c r="E539">
        <f>YEAR(tblSales[[#This Row],[Date]])</f>
        <v>2024</v>
      </c>
      <c r="F539">
        <v>111590</v>
      </c>
      <c r="G539">
        <v>100252</v>
      </c>
      <c r="H539" t="s">
        <v>28</v>
      </c>
      <c r="I539" t="s">
        <v>25</v>
      </c>
      <c r="J539">
        <v>4</v>
      </c>
      <c r="K539" s="2">
        <v>449</v>
      </c>
      <c r="L539" t="s">
        <v>18</v>
      </c>
      <c r="M539" t="s">
        <v>19</v>
      </c>
      <c r="N539" s="3" t="s">
        <v>19</v>
      </c>
      <c r="O539" s="2">
        <v>0</v>
      </c>
      <c r="P539" s="4">
        <f>tblSales[[#This Row],[Qty]]*tblSales[[#This Row],[Price]]-tblSales[[#This Row],[Coupon Amount]]</f>
        <v>1796</v>
      </c>
    </row>
    <row r="540" spans="1:16" x14ac:dyDescent="0.35">
      <c r="A540">
        <v>202118</v>
      </c>
      <c r="B540" s="1">
        <v>45488</v>
      </c>
      <c r="C540" s="1" t="str">
        <f>TEXT(tblSales[[#This Row],[Date]],"dd")</f>
        <v>15</v>
      </c>
      <c r="D540" s="1" t="str">
        <f>TEXT(tblSales[[#This Row],[Date]],"mmmm")</f>
        <v>July</v>
      </c>
      <c r="E540">
        <f>YEAR(tblSales[[#This Row],[Date]])</f>
        <v>2024</v>
      </c>
      <c r="F540">
        <v>104777</v>
      </c>
      <c r="G540">
        <v>200559</v>
      </c>
      <c r="H540" t="s">
        <v>23</v>
      </c>
      <c r="I540" t="s">
        <v>21</v>
      </c>
      <c r="J540">
        <v>4</v>
      </c>
      <c r="K540" s="2">
        <v>59.99</v>
      </c>
      <c r="L540" t="s">
        <v>18</v>
      </c>
      <c r="M540" t="s">
        <v>19</v>
      </c>
      <c r="N540" s="3" t="s">
        <v>19</v>
      </c>
      <c r="O540" s="2">
        <v>0</v>
      </c>
      <c r="P540" s="4">
        <f>tblSales[[#This Row],[Qty]]*tblSales[[#This Row],[Price]]-tblSales[[#This Row],[Coupon Amount]]</f>
        <v>239.96</v>
      </c>
    </row>
    <row r="541" spans="1:16" x14ac:dyDescent="0.35">
      <c r="A541">
        <v>202119</v>
      </c>
      <c r="B541" s="1">
        <v>45493</v>
      </c>
      <c r="C541" s="1" t="str">
        <f>TEXT(tblSales[[#This Row],[Date]],"dd")</f>
        <v>20</v>
      </c>
      <c r="D541" s="1" t="str">
        <f>TEXT(tblSales[[#This Row],[Date]],"mmmm")</f>
        <v>July</v>
      </c>
      <c r="E541">
        <f>YEAR(tblSales[[#This Row],[Date]])</f>
        <v>2024</v>
      </c>
      <c r="F541">
        <v>114792</v>
      </c>
      <c r="G541">
        <v>300189</v>
      </c>
      <c r="H541" t="s">
        <v>33</v>
      </c>
      <c r="I541" t="s">
        <v>17</v>
      </c>
      <c r="J541">
        <v>1</v>
      </c>
      <c r="K541" s="2">
        <v>24.99</v>
      </c>
      <c r="L541" t="s">
        <v>26</v>
      </c>
      <c r="M541" t="s">
        <v>52</v>
      </c>
      <c r="N541" s="3">
        <v>0.1</v>
      </c>
      <c r="O541" s="2">
        <v>2.4990000000000001</v>
      </c>
      <c r="P541" s="4">
        <f>tblSales[[#This Row],[Qty]]*tblSales[[#This Row],[Price]]-tblSales[[#This Row],[Coupon Amount]]</f>
        <v>22.491</v>
      </c>
    </row>
    <row r="542" spans="1:16" x14ac:dyDescent="0.35">
      <c r="A542">
        <v>202120</v>
      </c>
      <c r="B542" s="1">
        <v>45483</v>
      </c>
      <c r="C542" s="1" t="str">
        <f>TEXT(tblSales[[#This Row],[Date]],"dd")</f>
        <v>10</v>
      </c>
      <c r="D542" s="1" t="str">
        <f>TEXT(tblSales[[#This Row],[Date]],"mmmm")</f>
        <v>July</v>
      </c>
      <c r="E542">
        <f>YEAR(tblSales[[#This Row],[Date]])</f>
        <v>2024</v>
      </c>
      <c r="F542">
        <v>112659</v>
      </c>
      <c r="G542">
        <v>300185</v>
      </c>
      <c r="H542" t="s">
        <v>30</v>
      </c>
      <c r="I542" t="s">
        <v>17</v>
      </c>
      <c r="J542">
        <v>1</v>
      </c>
      <c r="K542" s="2">
        <v>29.99</v>
      </c>
      <c r="L542" t="s">
        <v>26</v>
      </c>
      <c r="M542" t="s">
        <v>35</v>
      </c>
      <c r="N542" s="3">
        <v>0.15</v>
      </c>
      <c r="O542" s="2">
        <v>4.4984999999999999</v>
      </c>
      <c r="P542" s="4">
        <f>tblSales[[#This Row],[Qty]]*tblSales[[#This Row],[Price]]-tblSales[[#This Row],[Coupon Amount]]</f>
        <v>25.491499999999998</v>
      </c>
    </row>
    <row r="543" spans="1:16" x14ac:dyDescent="0.35">
      <c r="A543">
        <v>202121</v>
      </c>
      <c r="B543" s="1">
        <v>45480</v>
      </c>
      <c r="C543" s="1" t="str">
        <f>TEXT(tblSales[[#This Row],[Date]],"dd")</f>
        <v>07</v>
      </c>
      <c r="D543" s="1" t="str">
        <f>TEXT(tblSales[[#This Row],[Date]],"mmmm")</f>
        <v>July</v>
      </c>
      <c r="E543">
        <f>YEAR(tblSales[[#This Row],[Date]])</f>
        <v>2024</v>
      </c>
      <c r="F543">
        <v>130926</v>
      </c>
      <c r="G543">
        <v>100252</v>
      </c>
      <c r="H543" t="s">
        <v>28</v>
      </c>
      <c r="I543" t="s">
        <v>25</v>
      </c>
      <c r="J543">
        <v>1</v>
      </c>
      <c r="K543" s="2">
        <v>449</v>
      </c>
      <c r="L543" t="s">
        <v>18</v>
      </c>
      <c r="M543" t="s">
        <v>19</v>
      </c>
      <c r="N543" s="3" t="s">
        <v>19</v>
      </c>
      <c r="O543" s="2">
        <v>0</v>
      </c>
      <c r="P543" s="4">
        <f>tblSales[[#This Row],[Qty]]*tblSales[[#This Row],[Price]]-tblSales[[#This Row],[Coupon Amount]]</f>
        <v>449</v>
      </c>
    </row>
    <row r="544" spans="1:16" x14ac:dyDescent="0.35">
      <c r="A544">
        <v>202121</v>
      </c>
      <c r="B544" s="1">
        <v>45480</v>
      </c>
      <c r="C544" s="1" t="str">
        <f>TEXT(tblSales[[#This Row],[Date]],"dd")</f>
        <v>07</v>
      </c>
      <c r="D544" s="1" t="str">
        <f>TEXT(tblSales[[#This Row],[Date]],"mmmm")</f>
        <v>July</v>
      </c>
      <c r="E544">
        <f>YEAR(tblSales[[#This Row],[Date]])</f>
        <v>2024</v>
      </c>
      <c r="F544">
        <v>130926</v>
      </c>
      <c r="G544">
        <v>200556</v>
      </c>
      <c r="H544" t="s">
        <v>22</v>
      </c>
      <c r="I544" t="s">
        <v>21</v>
      </c>
      <c r="J544">
        <v>1</v>
      </c>
      <c r="K544" s="2">
        <v>64.989999999999995</v>
      </c>
      <c r="L544" t="s">
        <v>18</v>
      </c>
      <c r="M544" t="s">
        <v>19</v>
      </c>
      <c r="N544" s="3" t="s">
        <v>19</v>
      </c>
      <c r="O544" s="2">
        <v>0</v>
      </c>
      <c r="P544" s="4">
        <f>tblSales[[#This Row],[Qty]]*tblSales[[#This Row],[Price]]-tblSales[[#This Row],[Coupon Amount]]</f>
        <v>64.989999999999995</v>
      </c>
    </row>
    <row r="545" spans="1:16" x14ac:dyDescent="0.35">
      <c r="A545">
        <v>202121</v>
      </c>
      <c r="B545" s="1">
        <v>45480</v>
      </c>
      <c r="C545" s="1" t="str">
        <f>TEXT(tblSales[[#This Row],[Date]],"dd")</f>
        <v>07</v>
      </c>
      <c r="D545" s="1" t="str">
        <f>TEXT(tblSales[[#This Row],[Date]],"mmmm")</f>
        <v>July</v>
      </c>
      <c r="E545">
        <f>YEAR(tblSales[[#This Row],[Date]])</f>
        <v>2024</v>
      </c>
      <c r="F545">
        <v>130926</v>
      </c>
      <c r="G545">
        <v>300191</v>
      </c>
      <c r="H545" t="s">
        <v>34</v>
      </c>
      <c r="I545" t="s">
        <v>17</v>
      </c>
      <c r="J545">
        <v>1</v>
      </c>
      <c r="K545" s="2">
        <v>21.99</v>
      </c>
      <c r="L545" t="s">
        <v>18</v>
      </c>
      <c r="M545" t="s">
        <v>19</v>
      </c>
      <c r="N545" s="3" t="s">
        <v>19</v>
      </c>
      <c r="O545" s="2">
        <v>0</v>
      </c>
      <c r="P545" s="4">
        <f>tblSales[[#This Row],[Qty]]*tblSales[[#This Row],[Price]]-tblSales[[#This Row],[Coupon Amount]]</f>
        <v>21.99</v>
      </c>
    </row>
    <row r="546" spans="1:16" x14ac:dyDescent="0.35">
      <c r="A546">
        <v>202121</v>
      </c>
      <c r="B546" s="1">
        <v>45480</v>
      </c>
      <c r="C546" s="1" t="str">
        <f>TEXT(tblSales[[#This Row],[Date]],"dd")</f>
        <v>07</v>
      </c>
      <c r="D546" s="1" t="str">
        <f>TEXT(tblSales[[#This Row],[Date]],"mmmm")</f>
        <v>July</v>
      </c>
      <c r="E546">
        <f>YEAR(tblSales[[#This Row],[Date]])</f>
        <v>2024</v>
      </c>
      <c r="F546">
        <v>130926</v>
      </c>
      <c r="G546">
        <v>100253</v>
      </c>
      <c r="H546" t="s">
        <v>53</v>
      </c>
      <c r="I546" t="s">
        <v>25</v>
      </c>
      <c r="J546">
        <v>1</v>
      </c>
      <c r="K546" s="2">
        <v>279</v>
      </c>
      <c r="L546" t="s">
        <v>18</v>
      </c>
      <c r="M546" t="s">
        <v>19</v>
      </c>
      <c r="N546" s="3" t="s">
        <v>19</v>
      </c>
      <c r="O546" s="2">
        <v>0</v>
      </c>
      <c r="P546" s="4">
        <f>tblSales[[#This Row],[Qty]]*tblSales[[#This Row],[Price]]-tblSales[[#This Row],[Coupon Amount]]</f>
        <v>279</v>
      </c>
    </row>
    <row r="547" spans="1:16" x14ac:dyDescent="0.35">
      <c r="A547">
        <v>202121</v>
      </c>
      <c r="B547" s="1">
        <v>45480</v>
      </c>
      <c r="C547" s="1" t="str">
        <f>TEXT(tblSales[[#This Row],[Date]],"dd")</f>
        <v>07</v>
      </c>
      <c r="D547" s="1" t="str">
        <f>TEXT(tblSales[[#This Row],[Date]],"mmmm")</f>
        <v>July</v>
      </c>
      <c r="E547">
        <f>YEAR(tblSales[[#This Row],[Date]])</f>
        <v>2024</v>
      </c>
      <c r="F547">
        <v>130926</v>
      </c>
      <c r="G547">
        <v>300191</v>
      </c>
      <c r="H547" t="s">
        <v>34</v>
      </c>
      <c r="I547" t="s">
        <v>17</v>
      </c>
      <c r="J547">
        <v>1</v>
      </c>
      <c r="K547" s="2">
        <v>21.99</v>
      </c>
      <c r="L547" t="s">
        <v>18</v>
      </c>
      <c r="M547" t="s">
        <v>19</v>
      </c>
      <c r="N547" s="3" t="s">
        <v>19</v>
      </c>
      <c r="O547" s="2">
        <v>0</v>
      </c>
      <c r="P547" s="4">
        <f>tblSales[[#This Row],[Qty]]*tblSales[[#This Row],[Price]]-tblSales[[#This Row],[Coupon Amount]]</f>
        <v>21.99</v>
      </c>
    </row>
    <row r="548" spans="1:16" x14ac:dyDescent="0.35">
      <c r="A548">
        <v>202122</v>
      </c>
      <c r="B548" s="1">
        <v>45497</v>
      </c>
      <c r="C548" s="1" t="str">
        <f>TEXT(tblSales[[#This Row],[Date]],"dd")</f>
        <v>24</v>
      </c>
      <c r="D548" s="1" t="str">
        <f>TEXT(tblSales[[#This Row],[Date]],"mmmm")</f>
        <v>July</v>
      </c>
      <c r="E548">
        <f>YEAR(tblSales[[#This Row],[Date]])</f>
        <v>2024</v>
      </c>
      <c r="F548">
        <v>126862</v>
      </c>
      <c r="G548">
        <v>300191</v>
      </c>
      <c r="H548" t="s">
        <v>34</v>
      </c>
      <c r="I548" t="s">
        <v>17</v>
      </c>
      <c r="J548">
        <v>1</v>
      </c>
      <c r="K548" s="2">
        <v>21.99</v>
      </c>
      <c r="L548" t="s">
        <v>18</v>
      </c>
      <c r="M548" t="s">
        <v>19</v>
      </c>
      <c r="N548" s="3" t="s">
        <v>19</v>
      </c>
      <c r="O548" s="2">
        <v>0</v>
      </c>
      <c r="P548" s="4">
        <f>tblSales[[#This Row],[Qty]]*tblSales[[#This Row],[Price]]-tblSales[[#This Row],[Coupon Amount]]</f>
        <v>21.99</v>
      </c>
    </row>
    <row r="549" spans="1:16" x14ac:dyDescent="0.35">
      <c r="A549">
        <v>202122</v>
      </c>
      <c r="B549" s="1">
        <v>45497</v>
      </c>
      <c r="C549" s="1" t="str">
        <f>TEXT(tblSales[[#This Row],[Date]],"dd")</f>
        <v>24</v>
      </c>
      <c r="D549" s="1" t="str">
        <f>TEXT(tblSales[[#This Row],[Date]],"mmmm")</f>
        <v>July</v>
      </c>
      <c r="E549">
        <f>YEAR(tblSales[[#This Row],[Date]])</f>
        <v>2024</v>
      </c>
      <c r="F549">
        <v>126862</v>
      </c>
      <c r="G549">
        <v>100255</v>
      </c>
      <c r="H549" t="s">
        <v>46</v>
      </c>
      <c r="I549" t="s">
        <v>25</v>
      </c>
      <c r="J549">
        <v>1</v>
      </c>
      <c r="K549" s="2">
        <v>1299</v>
      </c>
      <c r="L549" t="s">
        <v>18</v>
      </c>
      <c r="M549" t="s">
        <v>19</v>
      </c>
      <c r="N549" s="3" t="s">
        <v>19</v>
      </c>
      <c r="O549" s="2">
        <v>0</v>
      </c>
      <c r="P549" s="4">
        <f>tblSales[[#This Row],[Qty]]*tblSales[[#This Row],[Price]]-tblSales[[#This Row],[Coupon Amount]]</f>
        <v>1299</v>
      </c>
    </row>
    <row r="550" spans="1:16" x14ac:dyDescent="0.35">
      <c r="A550">
        <v>202122</v>
      </c>
      <c r="B550" s="1">
        <v>45497</v>
      </c>
      <c r="C550" s="1" t="str">
        <f>TEXT(tblSales[[#This Row],[Date]],"dd")</f>
        <v>24</v>
      </c>
      <c r="D550" s="1" t="str">
        <f>TEXT(tblSales[[#This Row],[Date]],"mmmm")</f>
        <v>July</v>
      </c>
      <c r="E550">
        <f>YEAR(tblSales[[#This Row],[Date]])</f>
        <v>2024</v>
      </c>
      <c r="F550">
        <v>126862</v>
      </c>
      <c r="G550">
        <v>300187</v>
      </c>
      <c r="H550" t="s">
        <v>44</v>
      </c>
      <c r="I550" t="s">
        <v>17</v>
      </c>
      <c r="J550">
        <v>1</v>
      </c>
      <c r="K550" s="2">
        <v>54.99</v>
      </c>
      <c r="L550" t="s">
        <v>18</v>
      </c>
      <c r="M550" t="s">
        <v>19</v>
      </c>
      <c r="N550" s="3" t="s">
        <v>19</v>
      </c>
      <c r="O550" s="2">
        <v>0</v>
      </c>
      <c r="P550" s="4">
        <f>tblSales[[#This Row],[Qty]]*tblSales[[#This Row],[Price]]-tblSales[[#This Row],[Coupon Amount]]</f>
        <v>54.99</v>
      </c>
    </row>
    <row r="551" spans="1:16" x14ac:dyDescent="0.35">
      <c r="A551">
        <v>202122</v>
      </c>
      <c r="B551" s="1">
        <v>45497</v>
      </c>
      <c r="C551" s="1" t="str">
        <f>TEXT(tblSales[[#This Row],[Date]],"dd")</f>
        <v>24</v>
      </c>
      <c r="D551" s="1" t="str">
        <f>TEXT(tblSales[[#This Row],[Date]],"mmmm")</f>
        <v>July</v>
      </c>
      <c r="E551">
        <f>YEAR(tblSales[[#This Row],[Date]])</f>
        <v>2024</v>
      </c>
      <c r="F551">
        <v>126862</v>
      </c>
      <c r="G551">
        <v>100250</v>
      </c>
      <c r="H551" t="s">
        <v>40</v>
      </c>
      <c r="I551" t="s">
        <v>25</v>
      </c>
      <c r="J551">
        <v>2</v>
      </c>
      <c r="K551" s="2">
        <v>189</v>
      </c>
      <c r="L551" t="s">
        <v>18</v>
      </c>
      <c r="M551" t="s">
        <v>19</v>
      </c>
      <c r="N551" s="3" t="s">
        <v>19</v>
      </c>
      <c r="O551" s="2">
        <v>0</v>
      </c>
      <c r="P551" s="4">
        <f>tblSales[[#This Row],[Qty]]*tblSales[[#This Row],[Price]]-tblSales[[#This Row],[Coupon Amount]]</f>
        <v>378</v>
      </c>
    </row>
    <row r="552" spans="1:16" x14ac:dyDescent="0.35">
      <c r="A552">
        <v>202123</v>
      </c>
      <c r="B552" s="1">
        <v>45483</v>
      </c>
      <c r="C552" s="1" t="str">
        <f>TEXT(tblSales[[#This Row],[Date]],"dd")</f>
        <v>10</v>
      </c>
      <c r="D552" s="1" t="str">
        <f>TEXT(tblSales[[#This Row],[Date]],"mmmm")</f>
        <v>July</v>
      </c>
      <c r="E552">
        <f>YEAR(tblSales[[#This Row],[Date]])</f>
        <v>2024</v>
      </c>
      <c r="F552">
        <v>106824</v>
      </c>
      <c r="G552">
        <v>100250</v>
      </c>
      <c r="H552" t="s">
        <v>40</v>
      </c>
      <c r="I552" t="s">
        <v>25</v>
      </c>
      <c r="J552">
        <v>1</v>
      </c>
      <c r="K552" s="2">
        <v>189</v>
      </c>
      <c r="L552" t="s">
        <v>26</v>
      </c>
      <c r="M552" t="s">
        <v>27</v>
      </c>
      <c r="N552" s="3">
        <v>0.1</v>
      </c>
      <c r="O552" s="2">
        <v>18.900000000000002</v>
      </c>
      <c r="P552" s="4">
        <f>tblSales[[#This Row],[Qty]]*tblSales[[#This Row],[Price]]-tblSales[[#This Row],[Coupon Amount]]</f>
        <v>170.1</v>
      </c>
    </row>
    <row r="553" spans="1:16" x14ac:dyDescent="0.35">
      <c r="A553">
        <v>202123</v>
      </c>
      <c r="B553" s="1">
        <v>45483</v>
      </c>
      <c r="C553" s="1" t="str">
        <f>TEXT(tblSales[[#This Row],[Date]],"dd")</f>
        <v>10</v>
      </c>
      <c r="D553" s="1" t="str">
        <f>TEXT(tblSales[[#This Row],[Date]],"mmmm")</f>
        <v>July</v>
      </c>
      <c r="E553">
        <f>YEAR(tblSales[[#This Row],[Date]])</f>
        <v>2024</v>
      </c>
      <c r="F553">
        <v>106824</v>
      </c>
      <c r="G553">
        <v>100254</v>
      </c>
      <c r="H553" t="s">
        <v>32</v>
      </c>
      <c r="I553" t="s">
        <v>25</v>
      </c>
      <c r="J553">
        <v>2</v>
      </c>
      <c r="K553" s="2">
        <v>799</v>
      </c>
      <c r="L553" t="s">
        <v>26</v>
      </c>
      <c r="M553" t="s">
        <v>27</v>
      </c>
      <c r="N553" s="3">
        <v>0.1</v>
      </c>
      <c r="O553" s="2">
        <v>159.80000000000001</v>
      </c>
      <c r="P553" s="4">
        <f>tblSales[[#This Row],[Qty]]*tblSales[[#This Row],[Price]]-tblSales[[#This Row],[Coupon Amount]]</f>
        <v>1438.2</v>
      </c>
    </row>
    <row r="554" spans="1:16" x14ac:dyDescent="0.35">
      <c r="A554">
        <v>202124</v>
      </c>
      <c r="B554" s="1">
        <v>45490</v>
      </c>
      <c r="C554" s="1" t="str">
        <f>TEXT(tblSales[[#This Row],[Date]],"dd")</f>
        <v>17</v>
      </c>
      <c r="D554" s="1" t="str">
        <f>TEXT(tblSales[[#This Row],[Date]],"mmmm")</f>
        <v>July</v>
      </c>
      <c r="E554">
        <f>YEAR(tblSales[[#This Row],[Date]])</f>
        <v>2024</v>
      </c>
      <c r="F554">
        <v>128966</v>
      </c>
      <c r="G554">
        <v>300185</v>
      </c>
      <c r="H554" t="s">
        <v>30</v>
      </c>
      <c r="I554" t="s">
        <v>17</v>
      </c>
      <c r="J554">
        <v>3</v>
      </c>
      <c r="K554" s="2">
        <v>29.99</v>
      </c>
      <c r="L554" t="s">
        <v>26</v>
      </c>
      <c r="M554" t="s">
        <v>52</v>
      </c>
      <c r="N554" s="3">
        <v>0.1</v>
      </c>
      <c r="O554" s="2">
        <v>8.9969999999999999</v>
      </c>
      <c r="P554" s="4">
        <f>tblSales[[#This Row],[Qty]]*tblSales[[#This Row],[Price]]-tblSales[[#This Row],[Coupon Amount]]</f>
        <v>80.972999999999999</v>
      </c>
    </row>
    <row r="555" spans="1:16" x14ac:dyDescent="0.35">
      <c r="A555">
        <v>202125</v>
      </c>
      <c r="B555" s="1">
        <v>45502</v>
      </c>
      <c r="C555" s="1" t="str">
        <f>TEXT(tblSales[[#This Row],[Date]],"dd")</f>
        <v>29</v>
      </c>
      <c r="D555" s="1" t="str">
        <f>TEXT(tblSales[[#This Row],[Date]],"mmmm")</f>
        <v>July</v>
      </c>
      <c r="E555">
        <f>YEAR(tblSales[[#This Row],[Date]])</f>
        <v>2024</v>
      </c>
      <c r="F555">
        <v>121212</v>
      </c>
      <c r="G555">
        <v>100252</v>
      </c>
      <c r="H555" t="s">
        <v>28</v>
      </c>
      <c r="I555" t="s">
        <v>25</v>
      </c>
      <c r="J555">
        <v>1</v>
      </c>
      <c r="K555" s="2">
        <v>449</v>
      </c>
      <c r="L555" t="s">
        <v>26</v>
      </c>
      <c r="M555" t="s">
        <v>35</v>
      </c>
      <c r="N555" s="3">
        <v>0.15</v>
      </c>
      <c r="O555" s="2">
        <v>67.349999999999994</v>
      </c>
      <c r="P555" s="4">
        <f>tblSales[[#This Row],[Qty]]*tblSales[[#This Row],[Price]]-tblSales[[#This Row],[Coupon Amount]]</f>
        <v>381.65</v>
      </c>
    </row>
    <row r="556" spans="1:16" x14ac:dyDescent="0.35">
      <c r="A556">
        <v>202125</v>
      </c>
      <c r="B556" s="1">
        <v>45502</v>
      </c>
      <c r="C556" s="1" t="str">
        <f>TEXT(tblSales[[#This Row],[Date]],"dd")</f>
        <v>29</v>
      </c>
      <c r="D556" s="1" t="str">
        <f>TEXT(tblSales[[#This Row],[Date]],"mmmm")</f>
        <v>July</v>
      </c>
      <c r="E556">
        <f>YEAR(tblSales[[#This Row],[Date]])</f>
        <v>2024</v>
      </c>
      <c r="F556">
        <v>121212</v>
      </c>
      <c r="G556">
        <v>200559</v>
      </c>
      <c r="H556" t="s">
        <v>23</v>
      </c>
      <c r="I556" t="s">
        <v>21</v>
      </c>
      <c r="J556">
        <v>4</v>
      </c>
      <c r="K556" s="2">
        <v>59.99</v>
      </c>
      <c r="L556" t="s">
        <v>26</v>
      </c>
      <c r="M556" t="s">
        <v>35</v>
      </c>
      <c r="N556" s="3">
        <v>0.15</v>
      </c>
      <c r="O556" s="2">
        <v>35.994</v>
      </c>
      <c r="P556" s="4">
        <f>tblSales[[#This Row],[Qty]]*tblSales[[#This Row],[Price]]-tblSales[[#This Row],[Coupon Amount]]</f>
        <v>203.96600000000001</v>
      </c>
    </row>
    <row r="557" spans="1:16" x14ac:dyDescent="0.35">
      <c r="A557">
        <v>202126</v>
      </c>
      <c r="B557" s="1">
        <v>45475</v>
      </c>
      <c r="C557" s="1" t="str">
        <f>TEXT(tblSales[[#This Row],[Date]],"dd")</f>
        <v>02</v>
      </c>
      <c r="D557" s="1" t="str">
        <f>TEXT(tblSales[[#This Row],[Date]],"mmmm")</f>
        <v>July</v>
      </c>
      <c r="E557">
        <f>YEAR(tblSales[[#This Row],[Date]])</f>
        <v>2024</v>
      </c>
      <c r="F557">
        <v>108529</v>
      </c>
      <c r="G557">
        <v>200558</v>
      </c>
      <c r="H557" t="s">
        <v>36</v>
      </c>
      <c r="I557" t="s">
        <v>21</v>
      </c>
      <c r="J557">
        <v>4</v>
      </c>
      <c r="K557" s="2">
        <v>18.989999999999998</v>
      </c>
      <c r="L557" t="s">
        <v>18</v>
      </c>
      <c r="M557" t="s">
        <v>19</v>
      </c>
      <c r="N557" s="3" t="s">
        <v>19</v>
      </c>
      <c r="O557" s="2">
        <v>0</v>
      </c>
      <c r="P557" s="4">
        <f>tblSales[[#This Row],[Qty]]*tblSales[[#This Row],[Price]]-tblSales[[#This Row],[Coupon Amount]]</f>
        <v>75.959999999999994</v>
      </c>
    </row>
    <row r="558" spans="1:16" x14ac:dyDescent="0.35">
      <c r="A558">
        <v>202126</v>
      </c>
      <c r="B558" s="1">
        <v>45475</v>
      </c>
      <c r="C558" s="1" t="str">
        <f>TEXT(tblSales[[#This Row],[Date]],"dd")</f>
        <v>02</v>
      </c>
      <c r="D558" s="1" t="str">
        <f>TEXT(tblSales[[#This Row],[Date]],"mmmm")</f>
        <v>July</v>
      </c>
      <c r="E558">
        <f>YEAR(tblSales[[#This Row],[Date]])</f>
        <v>2024</v>
      </c>
      <c r="F558">
        <v>108529</v>
      </c>
      <c r="G558">
        <v>300188</v>
      </c>
      <c r="H558" t="s">
        <v>47</v>
      </c>
      <c r="I558" t="s">
        <v>17</v>
      </c>
      <c r="J558">
        <v>5</v>
      </c>
      <c r="K558" s="2">
        <v>64.989999999999995</v>
      </c>
      <c r="L558" t="s">
        <v>18</v>
      </c>
      <c r="M558" t="s">
        <v>19</v>
      </c>
      <c r="N558" s="3" t="s">
        <v>19</v>
      </c>
      <c r="O558" s="2">
        <v>0</v>
      </c>
      <c r="P558" s="4">
        <f>tblSales[[#This Row],[Qty]]*tblSales[[#This Row],[Price]]-tblSales[[#This Row],[Coupon Amount]]</f>
        <v>324.95</v>
      </c>
    </row>
    <row r="559" spans="1:16" x14ac:dyDescent="0.35">
      <c r="A559">
        <v>202126</v>
      </c>
      <c r="B559" s="1">
        <v>45475</v>
      </c>
      <c r="C559" s="1" t="str">
        <f>TEXT(tblSales[[#This Row],[Date]],"dd")</f>
        <v>02</v>
      </c>
      <c r="D559" s="1" t="str">
        <f>TEXT(tblSales[[#This Row],[Date]],"mmmm")</f>
        <v>July</v>
      </c>
      <c r="E559">
        <f>YEAR(tblSales[[#This Row],[Date]])</f>
        <v>2024</v>
      </c>
      <c r="F559">
        <v>108529</v>
      </c>
      <c r="G559">
        <v>200559</v>
      </c>
      <c r="H559" t="s">
        <v>23</v>
      </c>
      <c r="I559" t="s">
        <v>21</v>
      </c>
      <c r="J559">
        <v>1</v>
      </c>
      <c r="K559" s="2">
        <v>59.99</v>
      </c>
      <c r="L559" t="s">
        <v>18</v>
      </c>
      <c r="M559" t="s">
        <v>19</v>
      </c>
      <c r="N559" s="3" t="s">
        <v>19</v>
      </c>
      <c r="O559" s="2">
        <v>0</v>
      </c>
      <c r="P559" s="4">
        <f>tblSales[[#This Row],[Qty]]*tblSales[[#This Row],[Price]]-tblSales[[#This Row],[Coupon Amount]]</f>
        <v>59.99</v>
      </c>
    </row>
    <row r="560" spans="1:16" x14ac:dyDescent="0.35">
      <c r="A560">
        <v>202127</v>
      </c>
      <c r="B560" s="1">
        <v>45500</v>
      </c>
      <c r="C560" s="1" t="str">
        <f>TEXT(tblSales[[#This Row],[Date]],"dd")</f>
        <v>27</v>
      </c>
      <c r="D560" s="1" t="str">
        <f>TEXT(tblSales[[#This Row],[Date]],"mmmm")</f>
        <v>July</v>
      </c>
      <c r="E560">
        <f>YEAR(tblSales[[#This Row],[Date]])</f>
        <v>2024</v>
      </c>
      <c r="F560">
        <v>110114</v>
      </c>
      <c r="G560">
        <v>100250</v>
      </c>
      <c r="H560" t="s">
        <v>40</v>
      </c>
      <c r="I560" t="s">
        <v>25</v>
      </c>
      <c r="J560">
        <v>3</v>
      </c>
      <c r="K560" s="2">
        <v>189</v>
      </c>
      <c r="L560" t="s">
        <v>18</v>
      </c>
      <c r="M560" t="s">
        <v>19</v>
      </c>
      <c r="N560" s="3" t="s">
        <v>19</v>
      </c>
      <c r="O560" s="2">
        <v>0</v>
      </c>
      <c r="P560" s="4">
        <f>tblSales[[#This Row],[Qty]]*tblSales[[#This Row],[Price]]-tblSales[[#This Row],[Coupon Amount]]</f>
        <v>567</v>
      </c>
    </row>
    <row r="561" spans="1:16" x14ac:dyDescent="0.35">
      <c r="A561">
        <v>202128</v>
      </c>
      <c r="B561" s="1">
        <v>45482</v>
      </c>
      <c r="C561" s="1" t="str">
        <f>TEXT(tblSales[[#This Row],[Date]],"dd")</f>
        <v>09</v>
      </c>
      <c r="D561" s="1" t="str">
        <f>TEXT(tblSales[[#This Row],[Date]],"mmmm")</f>
        <v>July</v>
      </c>
      <c r="E561">
        <f>YEAR(tblSales[[#This Row],[Date]])</f>
        <v>2024</v>
      </c>
      <c r="F561">
        <v>114152</v>
      </c>
      <c r="G561">
        <v>200554</v>
      </c>
      <c r="H561" t="s">
        <v>29</v>
      </c>
      <c r="I561" t="s">
        <v>21</v>
      </c>
      <c r="J561">
        <v>4</v>
      </c>
      <c r="K561" s="2">
        <v>67.989999999999995</v>
      </c>
      <c r="L561" t="s">
        <v>18</v>
      </c>
      <c r="M561" t="s">
        <v>19</v>
      </c>
      <c r="N561" s="3" t="s">
        <v>19</v>
      </c>
      <c r="O561" s="2">
        <v>0</v>
      </c>
      <c r="P561" s="4">
        <f>tblSales[[#This Row],[Qty]]*tblSales[[#This Row],[Price]]-tblSales[[#This Row],[Coupon Amount]]</f>
        <v>271.95999999999998</v>
      </c>
    </row>
    <row r="562" spans="1:16" x14ac:dyDescent="0.35">
      <c r="A562">
        <v>202129</v>
      </c>
      <c r="B562" s="1">
        <v>45501</v>
      </c>
      <c r="C562" s="1" t="str">
        <f>TEXT(tblSales[[#This Row],[Date]],"dd")</f>
        <v>28</v>
      </c>
      <c r="D562" s="1" t="str">
        <f>TEXT(tblSales[[#This Row],[Date]],"mmmm")</f>
        <v>July</v>
      </c>
      <c r="E562">
        <f>YEAR(tblSales[[#This Row],[Date]])</f>
        <v>2024</v>
      </c>
      <c r="F562">
        <v>113334</v>
      </c>
      <c r="G562">
        <v>100252</v>
      </c>
      <c r="H562" t="s">
        <v>28</v>
      </c>
      <c r="I562" t="s">
        <v>25</v>
      </c>
      <c r="J562">
        <v>1</v>
      </c>
      <c r="K562" s="2">
        <v>449</v>
      </c>
      <c r="L562" t="s">
        <v>18</v>
      </c>
      <c r="M562" t="s">
        <v>19</v>
      </c>
      <c r="N562" s="3" t="s">
        <v>19</v>
      </c>
      <c r="O562" s="2">
        <v>0</v>
      </c>
      <c r="P562" s="4">
        <f>tblSales[[#This Row],[Qty]]*tblSales[[#This Row],[Price]]-tblSales[[#This Row],[Coupon Amount]]</f>
        <v>449</v>
      </c>
    </row>
    <row r="563" spans="1:16" x14ac:dyDescent="0.35">
      <c r="A563">
        <v>202129</v>
      </c>
      <c r="B563" s="1">
        <v>45501</v>
      </c>
      <c r="C563" s="1" t="str">
        <f>TEXT(tblSales[[#This Row],[Date]],"dd")</f>
        <v>28</v>
      </c>
      <c r="D563" s="1" t="str">
        <f>TEXT(tblSales[[#This Row],[Date]],"mmmm")</f>
        <v>July</v>
      </c>
      <c r="E563">
        <f>YEAR(tblSales[[#This Row],[Date]])</f>
        <v>2024</v>
      </c>
      <c r="F563">
        <v>113334</v>
      </c>
      <c r="G563">
        <v>300191</v>
      </c>
      <c r="H563" t="s">
        <v>34</v>
      </c>
      <c r="I563" t="s">
        <v>17</v>
      </c>
      <c r="J563">
        <v>1</v>
      </c>
      <c r="K563" s="2">
        <v>21.99</v>
      </c>
      <c r="L563" t="s">
        <v>18</v>
      </c>
      <c r="M563" t="s">
        <v>19</v>
      </c>
      <c r="N563" s="3" t="s">
        <v>19</v>
      </c>
      <c r="O563" s="2">
        <v>0</v>
      </c>
      <c r="P563" s="4">
        <f>tblSales[[#This Row],[Qty]]*tblSales[[#This Row],[Price]]-tblSales[[#This Row],[Coupon Amount]]</f>
        <v>21.99</v>
      </c>
    </row>
    <row r="564" spans="1:16" x14ac:dyDescent="0.35">
      <c r="A564">
        <v>202129</v>
      </c>
      <c r="B564" s="1">
        <v>45501</v>
      </c>
      <c r="C564" s="1" t="str">
        <f>TEXT(tblSales[[#This Row],[Date]],"dd")</f>
        <v>28</v>
      </c>
      <c r="D564" s="1" t="str">
        <f>TEXT(tblSales[[#This Row],[Date]],"mmmm")</f>
        <v>July</v>
      </c>
      <c r="E564">
        <f>YEAR(tblSales[[#This Row],[Date]])</f>
        <v>2024</v>
      </c>
      <c r="F564">
        <v>113334</v>
      </c>
      <c r="G564">
        <v>200549</v>
      </c>
      <c r="H564" t="s">
        <v>20</v>
      </c>
      <c r="I564" t="s">
        <v>21</v>
      </c>
      <c r="J564">
        <v>1</v>
      </c>
      <c r="K564" s="2">
        <v>18.989999999999998</v>
      </c>
      <c r="L564" t="s">
        <v>18</v>
      </c>
      <c r="M564" t="s">
        <v>19</v>
      </c>
      <c r="N564" s="3" t="s">
        <v>19</v>
      </c>
      <c r="O564" s="2">
        <v>0</v>
      </c>
      <c r="P564" s="4">
        <f>tblSales[[#This Row],[Qty]]*tblSales[[#This Row],[Price]]-tblSales[[#This Row],[Coupon Amount]]</f>
        <v>18.989999999999998</v>
      </c>
    </row>
    <row r="565" spans="1:16" x14ac:dyDescent="0.35">
      <c r="A565">
        <v>202129</v>
      </c>
      <c r="B565" s="1">
        <v>45501</v>
      </c>
      <c r="C565" s="1" t="str">
        <f>TEXT(tblSales[[#This Row],[Date]],"dd")</f>
        <v>28</v>
      </c>
      <c r="D565" s="1" t="str">
        <f>TEXT(tblSales[[#This Row],[Date]],"mmmm")</f>
        <v>July</v>
      </c>
      <c r="E565">
        <f>YEAR(tblSales[[#This Row],[Date]])</f>
        <v>2024</v>
      </c>
      <c r="F565">
        <v>113334</v>
      </c>
      <c r="G565">
        <v>300191</v>
      </c>
      <c r="H565" t="s">
        <v>34</v>
      </c>
      <c r="I565" t="s">
        <v>17</v>
      </c>
      <c r="J565">
        <v>1</v>
      </c>
      <c r="K565" s="2">
        <v>21.99</v>
      </c>
      <c r="L565" t="s">
        <v>18</v>
      </c>
      <c r="M565" t="s">
        <v>19</v>
      </c>
      <c r="N565" s="3" t="s">
        <v>19</v>
      </c>
      <c r="O565" s="2">
        <v>0</v>
      </c>
      <c r="P565" s="4">
        <f>tblSales[[#This Row],[Qty]]*tblSales[[#This Row],[Price]]-tblSales[[#This Row],[Coupon Amount]]</f>
        <v>21.99</v>
      </c>
    </row>
    <row r="566" spans="1:16" x14ac:dyDescent="0.35">
      <c r="A566">
        <v>202130</v>
      </c>
      <c r="B566" s="1">
        <v>45476</v>
      </c>
      <c r="C566" s="1" t="str">
        <f>TEXT(tblSales[[#This Row],[Date]],"dd")</f>
        <v>03</v>
      </c>
      <c r="D566" s="1" t="str">
        <f>TEXT(tblSales[[#This Row],[Date]],"mmmm")</f>
        <v>July</v>
      </c>
      <c r="E566">
        <f>YEAR(tblSales[[#This Row],[Date]])</f>
        <v>2024</v>
      </c>
      <c r="F566">
        <v>128291</v>
      </c>
      <c r="G566">
        <v>200549</v>
      </c>
      <c r="H566" t="s">
        <v>20</v>
      </c>
      <c r="I566" t="s">
        <v>21</v>
      </c>
      <c r="J566">
        <v>1</v>
      </c>
      <c r="K566" s="2">
        <v>18.989999999999998</v>
      </c>
      <c r="L566" t="s">
        <v>18</v>
      </c>
      <c r="M566" t="s">
        <v>19</v>
      </c>
      <c r="N566" s="3" t="s">
        <v>19</v>
      </c>
      <c r="O566" s="2">
        <v>0</v>
      </c>
      <c r="P566" s="4">
        <f>tblSales[[#This Row],[Qty]]*tblSales[[#This Row],[Price]]-tblSales[[#This Row],[Coupon Amount]]</f>
        <v>18.989999999999998</v>
      </c>
    </row>
    <row r="567" spans="1:16" x14ac:dyDescent="0.35">
      <c r="A567">
        <v>202131</v>
      </c>
      <c r="B567" s="1">
        <v>45496</v>
      </c>
      <c r="C567" s="1" t="str">
        <f>TEXT(tblSales[[#This Row],[Date]],"dd")</f>
        <v>23</v>
      </c>
      <c r="D567" s="1" t="str">
        <f>TEXT(tblSales[[#This Row],[Date]],"mmmm")</f>
        <v>July</v>
      </c>
      <c r="E567">
        <f>YEAR(tblSales[[#This Row],[Date]])</f>
        <v>2024</v>
      </c>
      <c r="F567">
        <v>112109</v>
      </c>
      <c r="G567">
        <v>200549</v>
      </c>
      <c r="H567" t="s">
        <v>20</v>
      </c>
      <c r="I567" t="s">
        <v>21</v>
      </c>
      <c r="J567">
        <v>4</v>
      </c>
      <c r="K567" s="2">
        <v>18.989999999999998</v>
      </c>
      <c r="L567" t="s">
        <v>18</v>
      </c>
      <c r="M567" t="s">
        <v>19</v>
      </c>
      <c r="N567" s="3" t="s">
        <v>19</v>
      </c>
      <c r="O567" s="2">
        <v>0</v>
      </c>
      <c r="P567" s="4">
        <f>tblSales[[#This Row],[Qty]]*tblSales[[#This Row],[Price]]-tblSales[[#This Row],[Coupon Amount]]</f>
        <v>75.959999999999994</v>
      </c>
    </row>
    <row r="568" spans="1:16" x14ac:dyDescent="0.35">
      <c r="A568">
        <v>202131</v>
      </c>
      <c r="B568" s="1">
        <v>45496</v>
      </c>
      <c r="C568" s="1" t="str">
        <f>TEXT(tblSales[[#This Row],[Date]],"dd")</f>
        <v>23</v>
      </c>
      <c r="D568" s="1" t="str">
        <f>TEXT(tblSales[[#This Row],[Date]],"mmmm")</f>
        <v>July</v>
      </c>
      <c r="E568">
        <f>YEAR(tblSales[[#This Row],[Date]])</f>
        <v>2024</v>
      </c>
      <c r="F568">
        <v>112109</v>
      </c>
      <c r="G568">
        <v>300185</v>
      </c>
      <c r="H568" t="s">
        <v>30</v>
      </c>
      <c r="I568" t="s">
        <v>17</v>
      </c>
      <c r="J568">
        <v>1</v>
      </c>
      <c r="K568" s="2">
        <v>29.99</v>
      </c>
      <c r="L568" t="s">
        <v>18</v>
      </c>
      <c r="M568" t="s">
        <v>19</v>
      </c>
      <c r="N568" s="3" t="s">
        <v>19</v>
      </c>
      <c r="O568" s="2">
        <v>0</v>
      </c>
      <c r="P568" s="4">
        <f>tblSales[[#This Row],[Qty]]*tblSales[[#This Row],[Price]]-tblSales[[#This Row],[Coupon Amount]]</f>
        <v>29.99</v>
      </c>
    </row>
    <row r="569" spans="1:16" x14ac:dyDescent="0.35">
      <c r="A569">
        <v>202132</v>
      </c>
      <c r="B569" s="1">
        <v>45502</v>
      </c>
      <c r="C569" s="1" t="str">
        <f>TEXT(tblSales[[#This Row],[Date]],"dd")</f>
        <v>29</v>
      </c>
      <c r="D569" s="1" t="str">
        <f>TEXT(tblSales[[#This Row],[Date]],"mmmm")</f>
        <v>July</v>
      </c>
      <c r="E569">
        <f>YEAR(tblSales[[#This Row],[Date]])</f>
        <v>2024</v>
      </c>
      <c r="F569">
        <v>106610</v>
      </c>
      <c r="G569">
        <v>300185</v>
      </c>
      <c r="H569" t="s">
        <v>30</v>
      </c>
      <c r="I569" t="s">
        <v>17</v>
      </c>
      <c r="J569">
        <v>3</v>
      </c>
      <c r="K569" s="2">
        <v>29.99</v>
      </c>
      <c r="L569" t="s">
        <v>26</v>
      </c>
      <c r="M569" t="s">
        <v>27</v>
      </c>
      <c r="N569" s="3">
        <v>0.1</v>
      </c>
      <c r="O569" s="2">
        <v>8.9969999999999999</v>
      </c>
      <c r="P569" s="4">
        <f>tblSales[[#This Row],[Qty]]*tblSales[[#This Row],[Price]]-tblSales[[#This Row],[Coupon Amount]]</f>
        <v>80.972999999999999</v>
      </c>
    </row>
    <row r="570" spans="1:16" x14ac:dyDescent="0.35">
      <c r="A570">
        <v>202133</v>
      </c>
      <c r="B570" s="1">
        <v>45491</v>
      </c>
      <c r="C570" s="1" t="str">
        <f>TEXT(tblSales[[#This Row],[Date]],"dd")</f>
        <v>18</v>
      </c>
      <c r="D570" s="1" t="str">
        <f>TEXT(tblSales[[#This Row],[Date]],"mmmm")</f>
        <v>July</v>
      </c>
      <c r="E570">
        <f>YEAR(tblSales[[#This Row],[Date]])</f>
        <v>2024</v>
      </c>
      <c r="F570">
        <v>107767</v>
      </c>
      <c r="G570">
        <v>100251</v>
      </c>
      <c r="H570" t="s">
        <v>38</v>
      </c>
      <c r="I570" t="s">
        <v>25</v>
      </c>
      <c r="J570">
        <v>1</v>
      </c>
      <c r="K570" s="2">
        <v>399</v>
      </c>
      <c r="L570" t="s">
        <v>18</v>
      </c>
      <c r="M570" t="s">
        <v>19</v>
      </c>
      <c r="N570" s="3" t="s">
        <v>19</v>
      </c>
      <c r="O570" s="2">
        <v>0</v>
      </c>
      <c r="P570" s="4">
        <f>tblSales[[#This Row],[Qty]]*tblSales[[#This Row],[Price]]-tblSales[[#This Row],[Coupon Amount]]</f>
        <v>399</v>
      </c>
    </row>
    <row r="571" spans="1:16" x14ac:dyDescent="0.35">
      <c r="A571">
        <v>202133</v>
      </c>
      <c r="B571" s="1">
        <v>45491</v>
      </c>
      <c r="C571" s="1" t="str">
        <f>TEXT(tblSales[[#This Row],[Date]],"dd")</f>
        <v>18</v>
      </c>
      <c r="D571" s="1" t="str">
        <f>TEXT(tblSales[[#This Row],[Date]],"mmmm")</f>
        <v>July</v>
      </c>
      <c r="E571">
        <f>YEAR(tblSales[[#This Row],[Date]])</f>
        <v>2024</v>
      </c>
      <c r="F571">
        <v>107767</v>
      </c>
      <c r="G571">
        <v>200556</v>
      </c>
      <c r="H571" t="s">
        <v>22</v>
      </c>
      <c r="I571" t="s">
        <v>21</v>
      </c>
      <c r="J571">
        <v>3</v>
      </c>
      <c r="K571" s="2">
        <v>64.989999999999995</v>
      </c>
      <c r="L571" t="s">
        <v>18</v>
      </c>
      <c r="M571" t="s">
        <v>19</v>
      </c>
      <c r="N571" s="3" t="s">
        <v>19</v>
      </c>
      <c r="O571" s="2">
        <v>0</v>
      </c>
      <c r="P571" s="4">
        <f>tblSales[[#This Row],[Qty]]*tblSales[[#This Row],[Price]]-tblSales[[#This Row],[Coupon Amount]]</f>
        <v>194.96999999999997</v>
      </c>
    </row>
    <row r="572" spans="1:16" x14ac:dyDescent="0.35">
      <c r="A572">
        <v>202133</v>
      </c>
      <c r="B572" s="1">
        <v>45491</v>
      </c>
      <c r="C572" s="1" t="str">
        <f>TEXT(tblSales[[#This Row],[Date]],"dd")</f>
        <v>18</v>
      </c>
      <c r="D572" s="1" t="str">
        <f>TEXT(tblSales[[#This Row],[Date]],"mmmm")</f>
        <v>July</v>
      </c>
      <c r="E572">
        <f>YEAR(tblSales[[#This Row],[Date]])</f>
        <v>2024</v>
      </c>
      <c r="F572">
        <v>107767</v>
      </c>
      <c r="G572">
        <v>200556</v>
      </c>
      <c r="H572" t="s">
        <v>22</v>
      </c>
      <c r="I572" t="s">
        <v>21</v>
      </c>
      <c r="J572">
        <v>1</v>
      </c>
      <c r="K572" s="2">
        <v>64.989999999999995</v>
      </c>
      <c r="L572" t="s">
        <v>18</v>
      </c>
      <c r="M572" t="s">
        <v>19</v>
      </c>
      <c r="N572" s="3" t="s">
        <v>19</v>
      </c>
      <c r="O572" s="2">
        <v>0</v>
      </c>
      <c r="P572" s="4">
        <f>tblSales[[#This Row],[Qty]]*tblSales[[#This Row],[Price]]-tblSales[[#This Row],[Coupon Amount]]</f>
        <v>64.989999999999995</v>
      </c>
    </row>
    <row r="573" spans="1:16" x14ac:dyDescent="0.35">
      <c r="A573">
        <v>202133</v>
      </c>
      <c r="B573" s="1">
        <v>45491</v>
      </c>
      <c r="C573" s="1" t="str">
        <f>TEXT(tblSales[[#This Row],[Date]],"dd")</f>
        <v>18</v>
      </c>
      <c r="D573" s="1" t="str">
        <f>TEXT(tblSales[[#This Row],[Date]],"mmmm")</f>
        <v>July</v>
      </c>
      <c r="E573">
        <f>YEAR(tblSales[[#This Row],[Date]])</f>
        <v>2024</v>
      </c>
      <c r="F573">
        <v>107767</v>
      </c>
      <c r="G573">
        <v>100252</v>
      </c>
      <c r="H573" t="s">
        <v>28</v>
      </c>
      <c r="I573" t="s">
        <v>25</v>
      </c>
      <c r="J573">
        <v>1</v>
      </c>
      <c r="K573" s="2">
        <v>449</v>
      </c>
      <c r="L573" t="s">
        <v>18</v>
      </c>
      <c r="M573" t="s">
        <v>19</v>
      </c>
      <c r="N573" s="3" t="s">
        <v>19</v>
      </c>
      <c r="O573" s="2">
        <v>0</v>
      </c>
      <c r="P573" s="4">
        <f>tblSales[[#This Row],[Qty]]*tblSales[[#This Row],[Price]]-tblSales[[#This Row],[Coupon Amount]]</f>
        <v>449</v>
      </c>
    </row>
    <row r="574" spans="1:16" x14ac:dyDescent="0.35">
      <c r="A574">
        <v>202134</v>
      </c>
      <c r="B574" s="1">
        <v>45481</v>
      </c>
      <c r="C574" s="1" t="str">
        <f>TEXT(tblSales[[#This Row],[Date]],"dd")</f>
        <v>08</v>
      </c>
      <c r="D574" s="1" t="str">
        <f>TEXT(tblSales[[#This Row],[Date]],"mmmm")</f>
        <v>July</v>
      </c>
      <c r="E574">
        <f>YEAR(tblSales[[#This Row],[Date]])</f>
        <v>2024</v>
      </c>
      <c r="F574">
        <v>128796</v>
      </c>
      <c r="G574">
        <v>200548</v>
      </c>
      <c r="H574" t="s">
        <v>45</v>
      </c>
      <c r="I574" t="s">
        <v>21</v>
      </c>
      <c r="J574">
        <v>1</v>
      </c>
      <c r="K574" s="2">
        <v>29.99</v>
      </c>
      <c r="L574" t="s">
        <v>18</v>
      </c>
      <c r="M574" t="s">
        <v>19</v>
      </c>
      <c r="N574" s="3" t="s">
        <v>19</v>
      </c>
      <c r="O574" s="2">
        <v>0</v>
      </c>
      <c r="P574" s="4">
        <f>tblSales[[#This Row],[Qty]]*tblSales[[#This Row],[Price]]-tblSales[[#This Row],[Coupon Amount]]</f>
        <v>29.99</v>
      </c>
    </row>
    <row r="575" spans="1:16" x14ac:dyDescent="0.35">
      <c r="A575">
        <v>202134</v>
      </c>
      <c r="B575" s="1">
        <v>45481</v>
      </c>
      <c r="C575" s="1" t="str">
        <f>TEXT(tblSales[[#This Row],[Date]],"dd")</f>
        <v>08</v>
      </c>
      <c r="D575" s="1" t="str">
        <f>TEXT(tblSales[[#This Row],[Date]],"mmmm")</f>
        <v>July</v>
      </c>
      <c r="E575">
        <f>YEAR(tblSales[[#This Row],[Date]])</f>
        <v>2024</v>
      </c>
      <c r="F575">
        <v>128796</v>
      </c>
      <c r="G575">
        <v>200559</v>
      </c>
      <c r="H575" t="s">
        <v>23</v>
      </c>
      <c r="I575" t="s">
        <v>21</v>
      </c>
      <c r="J575">
        <v>1</v>
      </c>
      <c r="K575" s="2">
        <v>59.99</v>
      </c>
      <c r="L575" t="s">
        <v>18</v>
      </c>
      <c r="M575" t="s">
        <v>19</v>
      </c>
      <c r="N575" s="3" t="s">
        <v>19</v>
      </c>
      <c r="O575" s="2">
        <v>0</v>
      </c>
      <c r="P575" s="4">
        <f>tblSales[[#This Row],[Qty]]*tblSales[[#This Row],[Price]]-tblSales[[#This Row],[Coupon Amount]]</f>
        <v>59.99</v>
      </c>
    </row>
    <row r="576" spans="1:16" x14ac:dyDescent="0.35">
      <c r="A576">
        <v>202134</v>
      </c>
      <c r="B576" s="1">
        <v>45481</v>
      </c>
      <c r="C576" s="1" t="str">
        <f>TEXT(tblSales[[#This Row],[Date]],"dd")</f>
        <v>08</v>
      </c>
      <c r="D576" s="1" t="str">
        <f>TEXT(tblSales[[#This Row],[Date]],"mmmm")</f>
        <v>July</v>
      </c>
      <c r="E576">
        <f>YEAR(tblSales[[#This Row],[Date]])</f>
        <v>2024</v>
      </c>
      <c r="F576">
        <v>128796</v>
      </c>
      <c r="G576">
        <v>200549</v>
      </c>
      <c r="H576" t="s">
        <v>20</v>
      </c>
      <c r="I576" t="s">
        <v>21</v>
      </c>
      <c r="J576">
        <v>1</v>
      </c>
      <c r="K576" s="2">
        <v>18.989999999999998</v>
      </c>
      <c r="L576" t="s">
        <v>18</v>
      </c>
      <c r="M576" t="s">
        <v>19</v>
      </c>
      <c r="N576" s="3" t="s">
        <v>19</v>
      </c>
      <c r="O576" s="2">
        <v>0</v>
      </c>
      <c r="P576" s="4">
        <f>tblSales[[#This Row],[Qty]]*tblSales[[#This Row],[Price]]-tblSales[[#This Row],[Coupon Amount]]</f>
        <v>18.989999999999998</v>
      </c>
    </row>
    <row r="577" spans="1:16" x14ac:dyDescent="0.35">
      <c r="A577">
        <v>202134</v>
      </c>
      <c r="B577" s="1">
        <v>45481</v>
      </c>
      <c r="C577" s="1" t="str">
        <f>TEXT(tblSales[[#This Row],[Date]],"dd")</f>
        <v>08</v>
      </c>
      <c r="D577" s="1" t="str">
        <f>TEXT(tblSales[[#This Row],[Date]],"mmmm")</f>
        <v>July</v>
      </c>
      <c r="E577">
        <f>YEAR(tblSales[[#This Row],[Date]])</f>
        <v>2024</v>
      </c>
      <c r="F577">
        <v>128796</v>
      </c>
      <c r="G577">
        <v>200558</v>
      </c>
      <c r="H577" t="s">
        <v>36</v>
      </c>
      <c r="I577" t="s">
        <v>21</v>
      </c>
      <c r="J577">
        <v>1</v>
      </c>
      <c r="K577" s="2">
        <v>18.989999999999998</v>
      </c>
      <c r="L577" t="s">
        <v>18</v>
      </c>
      <c r="M577" t="s">
        <v>19</v>
      </c>
      <c r="N577" s="3" t="s">
        <v>19</v>
      </c>
      <c r="O577" s="2">
        <v>0</v>
      </c>
      <c r="P577" s="4">
        <f>tblSales[[#This Row],[Qty]]*tblSales[[#This Row],[Price]]-tblSales[[#This Row],[Coupon Amount]]</f>
        <v>18.989999999999998</v>
      </c>
    </row>
    <row r="578" spans="1:16" x14ac:dyDescent="0.35">
      <c r="A578">
        <v>202135</v>
      </c>
      <c r="B578" s="1">
        <v>45479</v>
      </c>
      <c r="C578" s="1" t="str">
        <f>TEXT(tblSales[[#This Row],[Date]],"dd")</f>
        <v>06</v>
      </c>
      <c r="D578" s="1" t="str">
        <f>TEXT(tblSales[[#This Row],[Date]],"mmmm")</f>
        <v>July</v>
      </c>
      <c r="E578">
        <f>YEAR(tblSales[[#This Row],[Date]])</f>
        <v>2024</v>
      </c>
      <c r="F578">
        <v>109674</v>
      </c>
      <c r="G578">
        <v>100252</v>
      </c>
      <c r="H578" t="s">
        <v>28</v>
      </c>
      <c r="I578" t="s">
        <v>25</v>
      </c>
      <c r="J578">
        <v>1</v>
      </c>
      <c r="K578" s="2">
        <v>449</v>
      </c>
      <c r="L578" t="s">
        <v>18</v>
      </c>
      <c r="M578" t="s">
        <v>19</v>
      </c>
      <c r="N578" s="3" t="s">
        <v>19</v>
      </c>
      <c r="O578" s="2">
        <v>0</v>
      </c>
      <c r="P578" s="4">
        <f>tblSales[[#This Row],[Qty]]*tblSales[[#This Row],[Price]]-tblSales[[#This Row],[Coupon Amount]]</f>
        <v>449</v>
      </c>
    </row>
    <row r="579" spans="1:16" x14ac:dyDescent="0.35">
      <c r="A579">
        <v>202136</v>
      </c>
      <c r="B579" s="1">
        <v>45484</v>
      </c>
      <c r="C579" s="1" t="str">
        <f>TEXT(tblSales[[#This Row],[Date]],"dd")</f>
        <v>11</v>
      </c>
      <c r="D579" s="1" t="str">
        <f>TEXT(tblSales[[#This Row],[Date]],"mmmm")</f>
        <v>July</v>
      </c>
      <c r="E579">
        <f>YEAR(tblSales[[#This Row],[Date]])</f>
        <v>2024</v>
      </c>
      <c r="F579">
        <v>120507</v>
      </c>
      <c r="G579">
        <v>200553</v>
      </c>
      <c r="H579" t="s">
        <v>39</v>
      </c>
      <c r="I579" t="s">
        <v>21</v>
      </c>
      <c r="J579">
        <v>1</v>
      </c>
      <c r="K579" s="2">
        <v>29.99</v>
      </c>
      <c r="L579" t="s">
        <v>18</v>
      </c>
      <c r="M579" t="s">
        <v>19</v>
      </c>
      <c r="N579" s="3" t="s">
        <v>19</v>
      </c>
      <c r="O579" s="2">
        <v>0</v>
      </c>
      <c r="P579" s="4">
        <f>tblSales[[#This Row],[Qty]]*tblSales[[#This Row],[Price]]-tblSales[[#This Row],[Coupon Amount]]</f>
        <v>29.99</v>
      </c>
    </row>
    <row r="580" spans="1:16" x14ac:dyDescent="0.35">
      <c r="A580">
        <v>202137</v>
      </c>
      <c r="B580" s="1">
        <v>45492</v>
      </c>
      <c r="C580" s="1" t="str">
        <f>TEXT(tblSales[[#This Row],[Date]],"dd")</f>
        <v>19</v>
      </c>
      <c r="D580" s="1" t="str">
        <f>TEXT(tblSales[[#This Row],[Date]],"mmmm")</f>
        <v>July</v>
      </c>
      <c r="E580">
        <f>YEAR(tblSales[[#This Row],[Date]])</f>
        <v>2024</v>
      </c>
      <c r="F580">
        <v>104703</v>
      </c>
      <c r="G580">
        <v>100252</v>
      </c>
      <c r="H580" t="s">
        <v>28</v>
      </c>
      <c r="I580" t="s">
        <v>25</v>
      </c>
      <c r="J580">
        <v>4</v>
      </c>
      <c r="K580" s="2">
        <v>449</v>
      </c>
      <c r="L580" t="s">
        <v>26</v>
      </c>
      <c r="M580" t="s">
        <v>52</v>
      </c>
      <c r="N580" s="3">
        <v>0.1</v>
      </c>
      <c r="O580" s="2">
        <v>179.60000000000002</v>
      </c>
      <c r="P580" s="4">
        <f>tblSales[[#This Row],[Qty]]*tblSales[[#This Row],[Price]]-tblSales[[#This Row],[Coupon Amount]]</f>
        <v>1616.4</v>
      </c>
    </row>
    <row r="581" spans="1:16" x14ac:dyDescent="0.35">
      <c r="A581">
        <v>202138</v>
      </c>
      <c r="B581" s="1">
        <v>45478</v>
      </c>
      <c r="C581" s="1" t="str">
        <f>TEXT(tblSales[[#This Row],[Date]],"dd")</f>
        <v>05</v>
      </c>
      <c r="D581" s="1" t="str">
        <f>TEXT(tblSales[[#This Row],[Date]],"mmmm")</f>
        <v>July</v>
      </c>
      <c r="E581">
        <f>YEAR(tblSales[[#This Row],[Date]])</f>
        <v>2024</v>
      </c>
      <c r="F581">
        <v>122886</v>
      </c>
      <c r="G581">
        <v>300185</v>
      </c>
      <c r="H581" t="s">
        <v>30</v>
      </c>
      <c r="I581" t="s">
        <v>17</v>
      </c>
      <c r="J581">
        <v>3</v>
      </c>
      <c r="K581" s="2">
        <v>29.99</v>
      </c>
      <c r="L581" t="s">
        <v>18</v>
      </c>
      <c r="M581" t="s">
        <v>19</v>
      </c>
      <c r="N581" s="3" t="s">
        <v>19</v>
      </c>
      <c r="O581" s="2">
        <v>0</v>
      </c>
      <c r="P581" s="4">
        <f>tblSales[[#This Row],[Qty]]*tblSales[[#This Row],[Price]]-tblSales[[#This Row],[Coupon Amount]]</f>
        <v>89.97</v>
      </c>
    </row>
    <row r="582" spans="1:16" x14ac:dyDescent="0.35">
      <c r="A582">
        <v>202139</v>
      </c>
      <c r="B582" s="1">
        <v>45493</v>
      </c>
      <c r="C582" s="1" t="str">
        <f>TEXT(tblSales[[#This Row],[Date]],"dd")</f>
        <v>20</v>
      </c>
      <c r="D582" s="1" t="str">
        <f>TEXT(tblSales[[#This Row],[Date]],"mmmm")</f>
        <v>July</v>
      </c>
      <c r="E582">
        <f>YEAR(tblSales[[#This Row],[Date]])</f>
        <v>2024</v>
      </c>
      <c r="F582">
        <v>121235</v>
      </c>
      <c r="G582">
        <v>300185</v>
      </c>
      <c r="H582" t="s">
        <v>30</v>
      </c>
      <c r="I582" t="s">
        <v>17</v>
      </c>
      <c r="J582">
        <v>1</v>
      </c>
      <c r="K582" s="2">
        <v>29.99</v>
      </c>
      <c r="L582" t="s">
        <v>18</v>
      </c>
      <c r="M582" t="s">
        <v>19</v>
      </c>
      <c r="N582" s="3" t="s">
        <v>19</v>
      </c>
      <c r="O582" s="2">
        <v>0</v>
      </c>
      <c r="P582" s="4">
        <f>tblSales[[#This Row],[Qty]]*tblSales[[#This Row],[Price]]-tblSales[[#This Row],[Coupon Amount]]</f>
        <v>29.99</v>
      </c>
    </row>
    <row r="583" spans="1:16" x14ac:dyDescent="0.35">
      <c r="A583">
        <v>202139</v>
      </c>
      <c r="B583" s="1">
        <v>45493</v>
      </c>
      <c r="C583" s="1" t="str">
        <f>TEXT(tblSales[[#This Row],[Date]],"dd")</f>
        <v>20</v>
      </c>
      <c r="D583" s="1" t="str">
        <f>TEXT(tblSales[[#This Row],[Date]],"mmmm")</f>
        <v>July</v>
      </c>
      <c r="E583">
        <f>YEAR(tblSales[[#This Row],[Date]])</f>
        <v>2024</v>
      </c>
      <c r="F583">
        <v>121235</v>
      </c>
      <c r="G583">
        <v>300191</v>
      </c>
      <c r="H583" t="s">
        <v>34</v>
      </c>
      <c r="I583" t="s">
        <v>17</v>
      </c>
      <c r="J583">
        <v>1</v>
      </c>
      <c r="K583" s="2">
        <v>21.99</v>
      </c>
      <c r="L583" t="s">
        <v>18</v>
      </c>
      <c r="M583" t="s">
        <v>19</v>
      </c>
      <c r="N583" s="3" t="s">
        <v>19</v>
      </c>
      <c r="O583" s="2">
        <v>0</v>
      </c>
      <c r="P583" s="4">
        <f>tblSales[[#This Row],[Qty]]*tblSales[[#This Row],[Price]]-tblSales[[#This Row],[Coupon Amount]]</f>
        <v>21.99</v>
      </c>
    </row>
    <row r="584" spans="1:16" x14ac:dyDescent="0.35">
      <c r="A584">
        <v>202139</v>
      </c>
      <c r="B584" s="1">
        <v>45493</v>
      </c>
      <c r="C584" s="1" t="str">
        <f>TEXT(tblSales[[#This Row],[Date]],"dd")</f>
        <v>20</v>
      </c>
      <c r="D584" s="1" t="str">
        <f>TEXT(tblSales[[#This Row],[Date]],"mmmm")</f>
        <v>July</v>
      </c>
      <c r="E584">
        <f>YEAR(tblSales[[#This Row],[Date]])</f>
        <v>2024</v>
      </c>
      <c r="F584">
        <v>121235</v>
      </c>
      <c r="G584">
        <v>300185</v>
      </c>
      <c r="H584" t="s">
        <v>30</v>
      </c>
      <c r="I584" t="s">
        <v>17</v>
      </c>
      <c r="J584">
        <v>1</v>
      </c>
      <c r="K584" s="2">
        <v>29.99</v>
      </c>
      <c r="L584" t="s">
        <v>18</v>
      </c>
      <c r="M584" t="s">
        <v>19</v>
      </c>
      <c r="N584" s="3" t="s">
        <v>19</v>
      </c>
      <c r="O584" s="2">
        <v>0</v>
      </c>
      <c r="P584" s="4">
        <f>tblSales[[#This Row],[Qty]]*tblSales[[#This Row],[Price]]-tblSales[[#This Row],[Coupon Amount]]</f>
        <v>29.99</v>
      </c>
    </row>
    <row r="585" spans="1:16" x14ac:dyDescent="0.35">
      <c r="A585">
        <v>202139</v>
      </c>
      <c r="B585" s="1">
        <v>45493</v>
      </c>
      <c r="C585" s="1" t="str">
        <f>TEXT(tblSales[[#This Row],[Date]],"dd")</f>
        <v>20</v>
      </c>
      <c r="D585" s="1" t="str">
        <f>TEXT(tblSales[[#This Row],[Date]],"mmmm")</f>
        <v>July</v>
      </c>
      <c r="E585">
        <f>YEAR(tblSales[[#This Row],[Date]])</f>
        <v>2024</v>
      </c>
      <c r="F585">
        <v>121235</v>
      </c>
      <c r="G585">
        <v>200556</v>
      </c>
      <c r="H585" t="s">
        <v>22</v>
      </c>
      <c r="I585" t="s">
        <v>21</v>
      </c>
      <c r="J585">
        <v>1</v>
      </c>
      <c r="K585" s="2">
        <v>64.989999999999995</v>
      </c>
      <c r="L585" t="s">
        <v>18</v>
      </c>
      <c r="M585" t="s">
        <v>19</v>
      </c>
      <c r="N585" s="3" t="s">
        <v>19</v>
      </c>
      <c r="O585" s="2">
        <v>0</v>
      </c>
      <c r="P585" s="4">
        <f>tblSales[[#This Row],[Qty]]*tblSales[[#This Row],[Price]]-tblSales[[#This Row],[Coupon Amount]]</f>
        <v>64.989999999999995</v>
      </c>
    </row>
    <row r="586" spans="1:16" x14ac:dyDescent="0.35">
      <c r="A586">
        <v>202140</v>
      </c>
      <c r="B586" s="1">
        <v>45478</v>
      </c>
      <c r="C586" s="1" t="str">
        <f>TEXT(tblSales[[#This Row],[Date]],"dd")</f>
        <v>05</v>
      </c>
      <c r="D586" s="1" t="str">
        <f>TEXT(tblSales[[#This Row],[Date]],"mmmm")</f>
        <v>July</v>
      </c>
      <c r="E586">
        <f>YEAR(tblSales[[#This Row],[Date]])</f>
        <v>2024</v>
      </c>
      <c r="F586">
        <v>108374</v>
      </c>
      <c r="G586">
        <v>300185</v>
      </c>
      <c r="H586" t="s">
        <v>30</v>
      </c>
      <c r="I586" t="s">
        <v>17</v>
      </c>
      <c r="J586">
        <v>1</v>
      </c>
      <c r="K586" s="2">
        <v>29.99</v>
      </c>
      <c r="L586" t="s">
        <v>18</v>
      </c>
      <c r="M586" t="s">
        <v>19</v>
      </c>
      <c r="N586" s="3" t="s">
        <v>19</v>
      </c>
      <c r="O586" s="2">
        <v>0</v>
      </c>
      <c r="P586" s="4">
        <f>tblSales[[#This Row],[Qty]]*tblSales[[#This Row],[Price]]-tblSales[[#This Row],[Coupon Amount]]</f>
        <v>29.99</v>
      </c>
    </row>
    <row r="587" spans="1:16" x14ac:dyDescent="0.35">
      <c r="A587">
        <v>202141</v>
      </c>
      <c r="B587" s="1">
        <v>45502</v>
      </c>
      <c r="C587" s="1" t="str">
        <f>TEXT(tblSales[[#This Row],[Date]],"dd")</f>
        <v>29</v>
      </c>
      <c r="D587" s="1" t="str">
        <f>TEXT(tblSales[[#This Row],[Date]],"mmmm")</f>
        <v>July</v>
      </c>
      <c r="E587">
        <f>YEAR(tblSales[[#This Row],[Date]])</f>
        <v>2024</v>
      </c>
      <c r="F587">
        <v>104053</v>
      </c>
      <c r="G587">
        <v>200559</v>
      </c>
      <c r="H587" t="s">
        <v>23</v>
      </c>
      <c r="I587" t="s">
        <v>21</v>
      </c>
      <c r="J587">
        <v>1</v>
      </c>
      <c r="K587" s="2">
        <v>59.99</v>
      </c>
      <c r="L587" t="s">
        <v>18</v>
      </c>
      <c r="M587" t="s">
        <v>19</v>
      </c>
      <c r="N587" s="3" t="s">
        <v>19</v>
      </c>
      <c r="O587" s="2">
        <v>0</v>
      </c>
      <c r="P587" s="4">
        <f>tblSales[[#This Row],[Qty]]*tblSales[[#This Row],[Price]]-tblSales[[#This Row],[Coupon Amount]]</f>
        <v>59.99</v>
      </c>
    </row>
    <row r="588" spans="1:16" x14ac:dyDescent="0.35">
      <c r="A588">
        <v>202141</v>
      </c>
      <c r="B588" s="1">
        <v>45502</v>
      </c>
      <c r="C588" s="1" t="str">
        <f>TEXT(tblSales[[#This Row],[Date]],"dd")</f>
        <v>29</v>
      </c>
      <c r="D588" s="1" t="str">
        <f>TEXT(tblSales[[#This Row],[Date]],"mmmm")</f>
        <v>July</v>
      </c>
      <c r="E588">
        <f>YEAR(tblSales[[#This Row],[Date]])</f>
        <v>2024</v>
      </c>
      <c r="F588">
        <v>104053</v>
      </c>
      <c r="G588">
        <v>200556</v>
      </c>
      <c r="H588" t="s">
        <v>22</v>
      </c>
      <c r="I588" t="s">
        <v>21</v>
      </c>
      <c r="J588">
        <v>1</v>
      </c>
      <c r="K588" s="2">
        <v>64.989999999999995</v>
      </c>
      <c r="L588" t="s">
        <v>18</v>
      </c>
      <c r="M588" t="s">
        <v>19</v>
      </c>
      <c r="N588" s="3" t="s">
        <v>19</v>
      </c>
      <c r="O588" s="2">
        <v>0</v>
      </c>
      <c r="P588" s="4">
        <f>tblSales[[#This Row],[Qty]]*tblSales[[#This Row],[Price]]-tblSales[[#This Row],[Coupon Amount]]</f>
        <v>64.989999999999995</v>
      </c>
    </row>
    <row r="589" spans="1:16" x14ac:dyDescent="0.35">
      <c r="A589">
        <v>202141</v>
      </c>
      <c r="B589" s="1">
        <v>45502</v>
      </c>
      <c r="C589" s="1" t="str">
        <f>TEXT(tblSales[[#This Row],[Date]],"dd")</f>
        <v>29</v>
      </c>
      <c r="D589" s="1" t="str">
        <f>TEXT(tblSales[[#This Row],[Date]],"mmmm")</f>
        <v>July</v>
      </c>
      <c r="E589">
        <f>YEAR(tblSales[[#This Row],[Date]])</f>
        <v>2024</v>
      </c>
      <c r="F589">
        <v>104053</v>
      </c>
      <c r="G589">
        <v>100250</v>
      </c>
      <c r="H589" t="s">
        <v>40</v>
      </c>
      <c r="I589" t="s">
        <v>25</v>
      </c>
      <c r="J589">
        <v>1</v>
      </c>
      <c r="K589" s="2">
        <v>189</v>
      </c>
      <c r="L589" t="s">
        <v>18</v>
      </c>
      <c r="M589" t="s">
        <v>19</v>
      </c>
      <c r="N589" s="3" t="s">
        <v>19</v>
      </c>
      <c r="O589" s="2">
        <v>0</v>
      </c>
      <c r="P589" s="4">
        <f>tblSales[[#This Row],[Qty]]*tblSales[[#This Row],[Price]]-tblSales[[#This Row],[Coupon Amount]]</f>
        <v>189</v>
      </c>
    </row>
    <row r="590" spans="1:16" x14ac:dyDescent="0.35">
      <c r="A590">
        <v>202141</v>
      </c>
      <c r="B590" s="1">
        <v>45502</v>
      </c>
      <c r="C590" s="1" t="str">
        <f>TEXT(tblSales[[#This Row],[Date]],"dd")</f>
        <v>29</v>
      </c>
      <c r="D590" s="1" t="str">
        <f>TEXT(tblSales[[#This Row],[Date]],"mmmm")</f>
        <v>July</v>
      </c>
      <c r="E590">
        <f>YEAR(tblSales[[#This Row],[Date]])</f>
        <v>2024</v>
      </c>
      <c r="F590">
        <v>104053</v>
      </c>
      <c r="G590">
        <v>300185</v>
      </c>
      <c r="H590" t="s">
        <v>30</v>
      </c>
      <c r="I590" t="s">
        <v>17</v>
      </c>
      <c r="J590">
        <v>2</v>
      </c>
      <c r="K590" s="2">
        <v>29.99</v>
      </c>
      <c r="L590" t="s">
        <v>18</v>
      </c>
      <c r="M590" t="s">
        <v>19</v>
      </c>
      <c r="N590" s="3" t="s">
        <v>19</v>
      </c>
      <c r="O590" s="2">
        <v>0</v>
      </c>
      <c r="P590" s="4">
        <f>tblSales[[#This Row],[Qty]]*tblSales[[#This Row],[Price]]-tblSales[[#This Row],[Coupon Amount]]</f>
        <v>59.98</v>
      </c>
    </row>
    <row r="591" spans="1:16" x14ac:dyDescent="0.35">
      <c r="A591">
        <v>202142</v>
      </c>
      <c r="B591" s="1">
        <v>45480</v>
      </c>
      <c r="C591" s="1" t="str">
        <f>TEXT(tblSales[[#This Row],[Date]],"dd")</f>
        <v>07</v>
      </c>
      <c r="D591" s="1" t="str">
        <f>TEXT(tblSales[[#This Row],[Date]],"mmmm")</f>
        <v>July</v>
      </c>
      <c r="E591">
        <f>YEAR(tblSales[[#This Row],[Date]])</f>
        <v>2024</v>
      </c>
      <c r="F591">
        <v>103404</v>
      </c>
      <c r="G591">
        <v>100250</v>
      </c>
      <c r="H591" t="s">
        <v>40</v>
      </c>
      <c r="I591" t="s">
        <v>25</v>
      </c>
      <c r="J591">
        <v>5</v>
      </c>
      <c r="K591" s="2">
        <v>189</v>
      </c>
      <c r="L591" t="s">
        <v>18</v>
      </c>
      <c r="M591" t="s">
        <v>19</v>
      </c>
      <c r="N591" s="3" t="s">
        <v>19</v>
      </c>
      <c r="O591" s="2">
        <v>0</v>
      </c>
      <c r="P591" s="4">
        <f>tblSales[[#This Row],[Qty]]*tblSales[[#This Row],[Price]]-tblSales[[#This Row],[Coupon Amount]]</f>
        <v>945</v>
      </c>
    </row>
    <row r="592" spans="1:16" x14ac:dyDescent="0.35">
      <c r="A592">
        <v>202142</v>
      </c>
      <c r="B592" s="1">
        <v>45480</v>
      </c>
      <c r="C592" s="1" t="str">
        <f>TEXT(tblSales[[#This Row],[Date]],"dd")</f>
        <v>07</v>
      </c>
      <c r="D592" s="1" t="str">
        <f>TEXT(tblSales[[#This Row],[Date]],"mmmm")</f>
        <v>July</v>
      </c>
      <c r="E592">
        <f>YEAR(tblSales[[#This Row],[Date]])</f>
        <v>2024</v>
      </c>
      <c r="F592">
        <v>103404</v>
      </c>
      <c r="G592">
        <v>100254</v>
      </c>
      <c r="H592" t="s">
        <v>32</v>
      </c>
      <c r="I592" t="s">
        <v>25</v>
      </c>
      <c r="J592">
        <v>4</v>
      </c>
      <c r="K592" s="2">
        <v>799</v>
      </c>
      <c r="L592" t="s">
        <v>18</v>
      </c>
      <c r="M592" t="s">
        <v>19</v>
      </c>
      <c r="N592" s="3" t="s">
        <v>19</v>
      </c>
      <c r="O592" s="2">
        <v>0</v>
      </c>
      <c r="P592" s="4">
        <f>tblSales[[#This Row],[Qty]]*tblSales[[#This Row],[Price]]-tblSales[[#This Row],[Coupon Amount]]</f>
        <v>3196</v>
      </c>
    </row>
    <row r="593" spans="1:16" x14ac:dyDescent="0.35">
      <c r="A593">
        <v>202143</v>
      </c>
      <c r="B593" s="1">
        <v>45481</v>
      </c>
      <c r="C593" s="1" t="str">
        <f>TEXT(tblSales[[#This Row],[Date]],"dd")</f>
        <v>08</v>
      </c>
      <c r="D593" s="1" t="str">
        <f>TEXT(tblSales[[#This Row],[Date]],"mmmm")</f>
        <v>July</v>
      </c>
      <c r="E593">
        <f>YEAR(tblSales[[#This Row],[Date]])</f>
        <v>2024</v>
      </c>
      <c r="F593">
        <v>125110</v>
      </c>
      <c r="G593">
        <v>300185</v>
      </c>
      <c r="H593" t="s">
        <v>30</v>
      </c>
      <c r="I593" t="s">
        <v>17</v>
      </c>
      <c r="J593">
        <v>1</v>
      </c>
      <c r="K593" s="2">
        <v>29.99</v>
      </c>
      <c r="L593" t="s">
        <v>26</v>
      </c>
      <c r="M593" t="s">
        <v>27</v>
      </c>
      <c r="N593" s="3">
        <v>0.1</v>
      </c>
      <c r="O593" s="2">
        <v>2.9990000000000001</v>
      </c>
      <c r="P593" s="4">
        <f>tblSales[[#This Row],[Qty]]*tblSales[[#This Row],[Price]]-tblSales[[#This Row],[Coupon Amount]]</f>
        <v>26.991</v>
      </c>
    </row>
    <row r="594" spans="1:16" x14ac:dyDescent="0.35">
      <c r="A594">
        <v>202144</v>
      </c>
      <c r="B594" s="1">
        <v>45487</v>
      </c>
      <c r="C594" s="1" t="str">
        <f>TEXT(tblSales[[#This Row],[Date]],"dd")</f>
        <v>14</v>
      </c>
      <c r="D594" s="1" t="str">
        <f>TEXT(tblSales[[#This Row],[Date]],"mmmm")</f>
        <v>July</v>
      </c>
      <c r="E594">
        <f>YEAR(tblSales[[#This Row],[Date]])</f>
        <v>2024</v>
      </c>
      <c r="F594">
        <v>114115</v>
      </c>
      <c r="G594">
        <v>200559</v>
      </c>
      <c r="H594" t="s">
        <v>23</v>
      </c>
      <c r="I594" t="s">
        <v>21</v>
      </c>
      <c r="J594">
        <v>1</v>
      </c>
      <c r="K594" s="2">
        <v>59.99</v>
      </c>
      <c r="L594" t="s">
        <v>18</v>
      </c>
      <c r="M594" t="s">
        <v>19</v>
      </c>
      <c r="N594" s="3" t="s">
        <v>19</v>
      </c>
      <c r="O594" s="2">
        <v>0</v>
      </c>
      <c r="P594" s="4">
        <f>tblSales[[#This Row],[Qty]]*tblSales[[#This Row],[Price]]-tblSales[[#This Row],[Coupon Amount]]</f>
        <v>59.99</v>
      </c>
    </row>
    <row r="595" spans="1:16" x14ac:dyDescent="0.35">
      <c r="A595">
        <v>202144</v>
      </c>
      <c r="B595" s="1">
        <v>45487</v>
      </c>
      <c r="C595" s="1" t="str">
        <f>TEXT(tblSales[[#This Row],[Date]],"dd")</f>
        <v>14</v>
      </c>
      <c r="D595" s="1" t="str">
        <f>TEXT(tblSales[[#This Row],[Date]],"mmmm")</f>
        <v>July</v>
      </c>
      <c r="E595">
        <f>YEAR(tblSales[[#This Row],[Date]])</f>
        <v>2024</v>
      </c>
      <c r="F595">
        <v>114115</v>
      </c>
      <c r="G595">
        <v>100251</v>
      </c>
      <c r="H595" t="s">
        <v>38</v>
      </c>
      <c r="I595" t="s">
        <v>25</v>
      </c>
      <c r="J595">
        <v>1</v>
      </c>
      <c r="K595" s="2">
        <v>399</v>
      </c>
      <c r="L595" t="s">
        <v>18</v>
      </c>
      <c r="M595" t="s">
        <v>19</v>
      </c>
      <c r="N595" s="3" t="s">
        <v>19</v>
      </c>
      <c r="O595" s="2">
        <v>0</v>
      </c>
      <c r="P595" s="4">
        <f>tblSales[[#This Row],[Qty]]*tblSales[[#This Row],[Price]]-tblSales[[#This Row],[Coupon Amount]]</f>
        <v>399</v>
      </c>
    </row>
    <row r="596" spans="1:16" x14ac:dyDescent="0.35">
      <c r="A596">
        <v>202145</v>
      </c>
      <c r="B596" s="1">
        <v>45483</v>
      </c>
      <c r="C596" s="1" t="str">
        <f>TEXT(tblSales[[#This Row],[Date]],"dd")</f>
        <v>10</v>
      </c>
      <c r="D596" s="1" t="str">
        <f>TEXT(tblSales[[#This Row],[Date]],"mmmm")</f>
        <v>July</v>
      </c>
      <c r="E596">
        <f>YEAR(tblSales[[#This Row],[Date]])</f>
        <v>2024</v>
      </c>
      <c r="F596">
        <v>113854</v>
      </c>
      <c r="G596">
        <v>300191</v>
      </c>
      <c r="H596" t="s">
        <v>34</v>
      </c>
      <c r="I596" t="s">
        <v>17</v>
      </c>
      <c r="J596">
        <v>1</v>
      </c>
      <c r="K596" s="2">
        <v>21.99</v>
      </c>
      <c r="L596" t="s">
        <v>18</v>
      </c>
      <c r="M596" t="s">
        <v>19</v>
      </c>
      <c r="N596" s="3" t="s">
        <v>19</v>
      </c>
      <c r="O596" s="2">
        <v>0</v>
      </c>
      <c r="P596" s="4">
        <f>tblSales[[#This Row],[Qty]]*tblSales[[#This Row],[Price]]-tblSales[[#This Row],[Coupon Amount]]</f>
        <v>21.99</v>
      </c>
    </row>
    <row r="597" spans="1:16" x14ac:dyDescent="0.35">
      <c r="A597">
        <v>202146</v>
      </c>
      <c r="B597" s="1">
        <v>45487</v>
      </c>
      <c r="C597" s="1" t="str">
        <f>TEXT(tblSales[[#This Row],[Date]],"dd")</f>
        <v>14</v>
      </c>
      <c r="D597" s="1" t="str">
        <f>TEXT(tblSales[[#This Row],[Date]],"mmmm")</f>
        <v>July</v>
      </c>
      <c r="E597">
        <f>YEAR(tblSales[[#This Row],[Date]])</f>
        <v>2024</v>
      </c>
      <c r="F597">
        <v>108292</v>
      </c>
      <c r="G597">
        <v>300185</v>
      </c>
      <c r="H597" t="s">
        <v>30</v>
      </c>
      <c r="I597" t="s">
        <v>17</v>
      </c>
      <c r="J597">
        <v>4</v>
      </c>
      <c r="K597" s="2">
        <v>29.99</v>
      </c>
      <c r="L597" t="s">
        <v>18</v>
      </c>
      <c r="M597" t="s">
        <v>19</v>
      </c>
      <c r="N597" s="3" t="s">
        <v>19</v>
      </c>
      <c r="O597" s="2">
        <v>0</v>
      </c>
      <c r="P597" s="4">
        <f>tblSales[[#This Row],[Qty]]*tblSales[[#This Row],[Price]]-tblSales[[#This Row],[Coupon Amount]]</f>
        <v>119.96</v>
      </c>
    </row>
    <row r="598" spans="1:16" x14ac:dyDescent="0.35">
      <c r="A598">
        <v>202147</v>
      </c>
      <c r="B598" s="1">
        <v>45488</v>
      </c>
      <c r="C598" s="1" t="str">
        <f>TEXT(tblSales[[#This Row],[Date]],"dd")</f>
        <v>15</v>
      </c>
      <c r="D598" s="1" t="str">
        <f>TEXT(tblSales[[#This Row],[Date]],"mmmm")</f>
        <v>July</v>
      </c>
      <c r="E598">
        <f>YEAR(tblSales[[#This Row],[Date]])</f>
        <v>2024</v>
      </c>
      <c r="F598">
        <v>117973</v>
      </c>
      <c r="G598">
        <v>100252</v>
      </c>
      <c r="H598" t="s">
        <v>28</v>
      </c>
      <c r="I598" t="s">
        <v>25</v>
      </c>
      <c r="J598">
        <v>3</v>
      </c>
      <c r="K598" s="2">
        <v>449</v>
      </c>
      <c r="L598" t="s">
        <v>18</v>
      </c>
      <c r="M598" t="s">
        <v>19</v>
      </c>
      <c r="N598" s="3" t="s">
        <v>19</v>
      </c>
      <c r="O598" s="2">
        <v>0</v>
      </c>
      <c r="P598" s="4">
        <f>tblSales[[#This Row],[Qty]]*tblSales[[#This Row],[Price]]-tblSales[[#This Row],[Coupon Amount]]</f>
        <v>1347</v>
      </c>
    </row>
    <row r="599" spans="1:16" x14ac:dyDescent="0.35">
      <c r="A599">
        <v>202148</v>
      </c>
      <c r="B599" s="1">
        <v>45487</v>
      </c>
      <c r="C599" s="1" t="str">
        <f>TEXT(tblSales[[#This Row],[Date]],"dd")</f>
        <v>14</v>
      </c>
      <c r="D599" s="1" t="str">
        <f>TEXT(tblSales[[#This Row],[Date]],"mmmm")</f>
        <v>July</v>
      </c>
      <c r="E599">
        <f>YEAR(tblSales[[#This Row],[Date]])</f>
        <v>2024</v>
      </c>
      <c r="F599">
        <v>124489</v>
      </c>
      <c r="G599">
        <v>300185</v>
      </c>
      <c r="H599" t="s">
        <v>30</v>
      </c>
      <c r="I599" t="s">
        <v>17</v>
      </c>
      <c r="J599">
        <v>1</v>
      </c>
      <c r="K599" s="2">
        <v>29.99</v>
      </c>
      <c r="L599" t="s">
        <v>18</v>
      </c>
      <c r="M599" t="s">
        <v>19</v>
      </c>
      <c r="N599" s="3" t="s">
        <v>19</v>
      </c>
      <c r="O599" s="2">
        <v>0</v>
      </c>
      <c r="P599" s="4">
        <f>tblSales[[#This Row],[Qty]]*tblSales[[#This Row],[Price]]-tblSales[[#This Row],[Coupon Amount]]</f>
        <v>29.99</v>
      </c>
    </row>
    <row r="600" spans="1:16" x14ac:dyDescent="0.35">
      <c r="A600">
        <v>202148</v>
      </c>
      <c r="B600" s="1">
        <v>45487</v>
      </c>
      <c r="C600" s="1" t="str">
        <f>TEXT(tblSales[[#This Row],[Date]],"dd")</f>
        <v>14</v>
      </c>
      <c r="D600" s="1" t="str">
        <f>TEXT(tblSales[[#This Row],[Date]],"mmmm")</f>
        <v>July</v>
      </c>
      <c r="E600">
        <f>YEAR(tblSales[[#This Row],[Date]])</f>
        <v>2024</v>
      </c>
      <c r="F600">
        <v>124489</v>
      </c>
      <c r="G600">
        <v>300185</v>
      </c>
      <c r="H600" t="s">
        <v>30</v>
      </c>
      <c r="I600" t="s">
        <v>17</v>
      </c>
      <c r="J600">
        <v>2</v>
      </c>
      <c r="K600" s="2">
        <v>29.99</v>
      </c>
      <c r="L600" t="s">
        <v>18</v>
      </c>
      <c r="M600" t="s">
        <v>19</v>
      </c>
      <c r="N600" s="3" t="s">
        <v>19</v>
      </c>
      <c r="O600" s="2">
        <v>0</v>
      </c>
      <c r="P600" s="4">
        <f>tblSales[[#This Row],[Qty]]*tblSales[[#This Row],[Price]]-tblSales[[#This Row],[Coupon Amount]]</f>
        <v>59.98</v>
      </c>
    </row>
    <row r="601" spans="1:16" x14ac:dyDescent="0.35">
      <c r="A601">
        <v>202148</v>
      </c>
      <c r="B601" s="1">
        <v>45487</v>
      </c>
      <c r="C601" s="1" t="str">
        <f>TEXT(tblSales[[#This Row],[Date]],"dd")</f>
        <v>14</v>
      </c>
      <c r="D601" s="1" t="str">
        <f>TEXT(tblSales[[#This Row],[Date]],"mmmm")</f>
        <v>July</v>
      </c>
      <c r="E601">
        <f>YEAR(tblSales[[#This Row],[Date]])</f>
        <v>2024</v>
      </c>
      <c r="F601">
        <v>124489</v>
      </c>
      <c r="G601">
        <v>200559</v>
      </c>
      <c r="H601" t="s">
        <v>23</v>
      </c>
      <c r="I601" t="s">
        <v>21</v>
      </c>
      <c r="J601">
        <v>1</v>
      </c>
      <c r="K601" s="2">
        <v>59.99</v>
      </c>
      <c r="L601" t="s">
        <v>18</v>
      </c>
      <c r="M601" t="s">
        <v>19</v>
      </c>
      <c r="N601" s="3" t="s">
        <v>19</v>
      </c>
      <c r="O601" s="2">
        <v>0</v>
      </c>
      <c r="P601" s="4">
        <f>tblSales[[#This Row],[Qty]]*tblSales[[#This Row],[Price]]-tblSales[[#This Row],[Coupon Amount]]</f>
        <v>59.99</v>
      </c>
    </row>
    <row r="602" spans="1:16" x14ac:dyDescent="0.35">
      <c r="A602">
        <v>202148</v>
      </c>
      <c r="B602" s="1">
        <v>45487</v>
      </c>
      <c r="C602" s="1" t="str">
        <f>TEXT(tblSales[[#This Row],[Date]],"dd")</f>
        <v>14</v>
      </c>
      <c r="D602" s="1" t="str">
        <f>TEXT(tblSales[[#This Row],[Date]],"mmmm")</f>
        <v>July</v>
      </c>
      <c r="E602">
        <f>YEAR(tblSales[[#This Row],[Date]])</f>
        <v>2024</v>
      </c>
      <c r="F602">
        <v>124489</v>
      </c>
      <c r="G602">
        <v>300189</v>
      </c>
      <c r="H602" t="s">
        <v>33</v>
      </c>
      <c r="I602" t="s">
        <v>17</v>
      </c>
      <c r="J602">
        <v>1</v>
      </c>
      <c r="K602" s="2">
        <v>24.99</v>
      </c>
      <c r="L602" t="s">
        <v>18</v>
      </c>
      <c r="M602" t="s">
        <v>19</v>
      </c>
      <c r="N602" s="3" t="s">
        <v>19</v>
      </c>
      <c r="O602" s="2">
        <v>0</v>
      </c>
      <c r="P602" s="4">
        <f>tblSales[[#This Row],[Qty]]*tblSales[[#This Row],[Price]]-tblSales[[#This Row],[Coupon Amount]]</f>
        <v>24.99</v>
      </c>
    </row>
    <row r="603" spans="1:16" x14ac:dyDescent="0.35">
      <c r="A603">
        <v>202149</v>
      </c>
      <c r="B603" s="1">
        <v>45478</v>
      </c>
      <c r="C603" s="1" t="str">
        <f>TEXT(tblSales[[#This Row],[Date]],"dd")</f>
        <v>05</v>
      </c>
      <c r="D603" s="1" t="str">
        <f>TEXT(tblSales[[#This Row],[Date]],"mmmm")</f>
        <v>July</v>
      </c>
      <c r="E603">
        <f>YEAR(tblSales[[#This Row],[Date]])</f>
        <v>2024</v>
      </c>
      <c r="F603">
        <v>122926</v>
      </c>
      <c r="G603">
        <v>100252</v>
      </c>
      <c r="H603" t="s">
        <v>28</v>
      </c>
      <c r="I603" t="s">
        <v>25</v>
      </c>
      <c r="J603">
        <v>1</v>
      </c>
      <c r="K603" s="2">
        <v>449</v>
      </c>
      <c r="L603" t="s">
        <v>18</v>
      </c>
      <c r="M603" t="s">
        <v>19</v>
      </c>
      <c r="N603" s="3" t="s">
        <v>19</v>
      </c>
      <c r="O603" s="2">
        <v>0</v>
      </c>
      <c r="P603" s="4">
        <f>tblSales[[#This Row],[Qty]]*tblSales[[#This Row],[Price]]-tblSales[[#This Row],[Coupon Amount]]</f>
        <v>449</v>
      </c>
    </row>
    <row r="604" spans="1:16" x14ac:dyDescent="0.35">
      <c r="A604">
        <v>202150</v>
      </c>
      <c r="B604" s="1">
        <v>45482</v>
      </c>
      <c r="C604" s="1" t="str">
        <f>TEXT(tblSales[[#This Row],[Date]],"dd")</f>
        <v>09</v>
      </c>
      <c r="D604" s="1" t="str">
        <f>TEXT(tblSales[[#This Row],[Date]],"mmmm")</f>
        <v>July</v>
      </c>
      <c r="E604">
        <f>YEAR(tblSales[[#This Row],[Date]])</f>
        <v>2024</v>
      </c>
      <c r="F604">
        <v>115572</v>
      </c>
      <c r="G604">
        <v>100254</v>
      </c>
      <c r="H604" t="s">
        <v>32</v>
      </c>
      <c r="I604" t="s">
        <v>25</v>
      </c>
      <c r="J604">
        <v>1</v>
      </c>
      <c r="K604" s="2">
        <v>799</v>
      </c>
      <c r="L604" t="s">
        <v>18</v>
      </c>
      <c r="M604" t="s">
        <v>19</v>
      </c>
      <c r="N604" s="3" t="s">
        <v>19</v>
      </c>
      <c r="O604" s="2">
        <v>0</v>
      </c>
      <c r="P604" s="4">
        <f>tblSales[[#This Row],[Qty]]*tblSales[[#This Row],[Price]]-tblSales[[#This Row],[Coupon Amount]]</f>
        <v>799</v>
      </c>
    </row>
    <row r="605" spans="1:16" x14ac:dyDescent="0.35">
      <c r="A605">
        <v>202150</v>
      </c>
      <c r="B605" s="1">
        <v>45482</v>
      </c>
      <c r="C605" s="1" t="str">
        <f>TEXT(tblSales[[#This Row],[Date]],"dd")</f>
        <v>09</v>
      </c>
      <c r="D605" s="1" t="str">
        <f>TEXT(tblSales[[#This Row],[Date]],"mmmm")</f>
        <v>July</v>
      </c>
      <c r="E605">
        <f>YEAR(tblSales[[#This Row],[Date]])</f>
        <v>2024</v>
      </c>
      <c r="F605">
        <v>115572</v>
      </c>
      <c r="G605">
        <v>200559</v>
      </c>
      <c r="H605" t="s">
        <v>23</v>
      </c>
      <c r="I605" t="s">
        <v>21</v>
      </c>
      <c r="J605">
        <v>1</v>
      </c>
      <c r="K605" s="2">
        <v>59.99</v>
      </c>
      <c r="L605" t="s">
        <v>18</v>
      </c>
      <c r="M605" t="s">
        <v>19</v>
      </c>
      <c r="N605" s="3" t="s">
        <v>19</v>
      </c>
      <c r="O605" s="2">
        <v>0</v>
      </c>
      <c r="P605" s="4">
        <f>tblSales[[#This Row],[Qty]]*tblSales[[#This Row],[Price]]-tblSales[[#This Row],[Coupon Amount]]</f>
        <v>59.99</v>
      </c>
    </row>
    <row r="606" spans="1:16" x14ac:dyDescent="0.35">
      <c r="A606">
        <v>202150</v>
      </c>
      <c r="B606" s="1">
        <v>45482</v>
      </c>
      <c r="C606" s="1" t="str">
        <f>TEXT(tblSales[[#This Row],[Date]],"dd")</f>
        <v>09</v>
      </c>
      <c r="D606" s="1" t="str">
        <f>TEXT(tblSales[[#This Row],[Date]],"mmmm")</f>
        <v>July</v>
      </c>
      <c r="E606">
        <f>YEAR(tblSales[[#This Row],[Date]])</f>
        <v>2024</v>
      </c>
      <c r="F606">
        <v>115572</v>
      </c>
      <c r="G606">
        <v>100255</v>
      </c>
      <c r="H606" t="s">
        <v>46</v>
      </c>
      <c r="I606" t="s">
        <v>25</v>
      </c>
      <c r="J606">
        <v>4</v>
      </c>
      <c r="K606" s="2">
        <v>1299</v>
      </c>
      <c r="L606" t="s">
        <v>18</v>
      </c>
      <c r="M606" t="s">
        <v>19</v>
      </c>
      <c r="N606" s="3" t="s">
        <v>19</v>
      </c>
      <c r="O606" s="2">
        <v>0</v>
      </c>
      <c r="P606" s="4">
        <f>tblSales[[#This Row],[Qty]]*tblSales[[#This Row],[Price]]-tblSales[[#This Row],[Coupon Amount]]</f>
        <v>5196</v>
      </c>
    </row>
    <row r="607" spans="1:16" x14ac:dyDescent="0.35">
      <c r="A607">
        <v>202151</v>
      </c>
      <c r="B607" s="1">
        <v>45498</v>
      </c>
      <c r="C607" s="1" t="str">
        <f>TEXT(tblSales[[#This Row],[Date]],"dd")</f>
        <v>25</v>
      </c>
      <c r="D607" s="1" t="str">
        <f>TEXT(tblSales[[#This Row],[Date]],"mmmm")</f>
        <v>July</v>
      </c>
      <c r="E607">
        <f>YEAR(tblSales[[#This Row],[Date]])</f>
        <v>2024</v>
      </c>
      <c r="F607">
        <v>107928</v>
      </c>
      <c r="G607">
        <v>300190</v>
      </c>
      <c r="H607" t="s">
        <v>16</v>
      </c>
      <c r="I607" t="s">
        <v>17</v>
      </c>
      <c r="J607">
        <v>1</v>
      </c>
      <c r="K607" s="2">
        <v>35.99</v>
      </c>
      <c r="L607" t="s">
        <v>18</v>
      </c>
      <c r="M607" t="s">
        <v>19</v>
      </c>
      <c r="N607" s="3" t="s">
        <v>19</v>
      </c>
      <c r="O607" s="2">
        <v>0</v>
      </c>
      <c r="P607" s="4">
        <f>tblSales[[#This Row],[Qty]]*tblSales[[#This Row],[Price]]-tblSales[[#This Row],[Coupon Amount]]</f>
        <v>35.99</v>
      </c>
    </row>
    <row r="608" spans="1:16" x14ac:dyDescent="0.35">
      <c r="A608">
        <v>202151</v>
      </c>
      <c r="B608" s="1">
        <v>45498</v>
      </c>
      <c r="C608" s="1" t="str">
        <f>TEXT(tblSales[[#This Row],[Date]],"dd")</f>
        <v>25</v>
      </c>
      <c r="D608" s="1" t="str">
        <f>TEXT(tblSales[[#This Row],[Date]],"mmmm")</f>
        <v>July</v>
      </c>
      <c r="E608">
        <f>YEAR(tblSales[[#This Row],[Date]])</f>
        <v>2024</v>
      </c>
      <c r="F608">
        <v>107928</v>
      </c>
      <c r="G608">
        <v>200559</v>
      </c>
      <c r="H608" t="s">
        <v>23</v>
      </c>
      <c r="I608" t="s">
        <v>21</v>
      </c>
      <c r="J608">
        <v>2</v>
      </c>
      <c r="K608" s="2">
        <v>59.99</v>
      </c>
      <c r="L608" t="s">
        <v>18</v>
      </c>
      <c r="M608" t="s">
        <v>19</v>
      </c>
      <c r="N608" s="3" t="s">
        <v>19</v>
      </c>
      <c r="O608" s="2">
        <v>0</v>
      </c>
      <c r="P608" s="4">
        <f>tblSales[[#This Row],[Qty]]*tblSales[[#This Row],[Price]]-tblSales[[#This Row],[Coupon Amount]]</f>
        <v>119.98</v>
      </c>
    </row>
    <row r="609" spans="1:16" x14ac:dyDescent="0.35">
      <c r="A609">
        <v>202151</v>
      </c>
      <c r="B609" s="1">
        <v>45498</v>
      </c>
      <c r="C609" s="1" t="str">
        <f>TEXT(tblSales[[#This Row],[Date]],"dd")</f>
        <v>25</v>
      </c>
      <c r="D609" s="1" t="str">
        <f>TEXT(tblSales[[#This Row],[Date]],"mmmm")</f>
        <v>July</v>
      </c>
      <c r="E609">
        <f>YEAR(tblSales[[#This Row],[Date]])</f>
        <v>2024</v>
      </c>
      <c r="F609">
        <v>107928</v>
      </c>
      <c r="G609">
        <v>200556</v>
      </c>
      <c r="H609" t="s">
        <v>22</v>
      </c>
      <c r="I609" t="s">
        <v>21</v>
      </c>
      <c r="J609">
        <v>2</v>
      </c>
      <c r="K609" s="2">
        <v>64.989999999999995</v>
      </c>
      <c r="L609" t="s">
        <v>18</v>
      </c>
      <c r="M609" t="s">
        <v>19</v>
      </c>
      <c r="N609" s="3" t="s">
        <v>19</v>
      </c>
      <c r="O609" s="2">
        <v>0</v>
      </c>
      <c r="P609" s="4">
        <f>tblSales[[#This Row],[Qty]]*tblSales[[#This Row],[Price]]-tblSales[[#This Row],[Coupon Amount]]</f>
        <v>129.97999999999999</v>
      </c>
    </row>
    <row r="610" spans="1:16" x14ac:dyDescent="0.35">
      <c r="A610">
        <v>202151</v>
      </c>
      <c r="B610" s="1">
        <v>45498</v>
      </c>
      <c r="C610" s="1" t="str">
        <f>TEXT(tblSales[[#This Row],[Date]],"dd")</f>
        <v>25</v>
      </c>
      <c r="D610" s="1" t="str">
        <f>TEXT(tblSales[[#This Row],[Date]],"mmmm")</f>
        <v>July</v>
      </c>
      <c r="E610">
        <f>YEAR(tblSales[[#This Row],[Date]])</f>
        <v>2024</v>
      </c>
      <c r="F610">
        <v>107928</v>
      </c>
      <c r="G610">
        <v>300185</v>
      </c>
      <c r="H610" t="s">
        <v>30</v>
      </c>
      <c r="I610" t="s">
        <v>17</v>
      </c>
      <c r="J610">
        <v>1</v>
      </c>
      <c r="K610" s="2">
        <v>29.99</v>
      </c>
      <c r="L610" t="s">
        <v>18</v>
      </c>
      <c r="M610" t="s">
        <v>19</v>
      </c>
      <c r="N610" s="3" t="s">
        <v>19</v>
      </c>
      <c r="O610" s="2">
        <v>0</v>
      </c>
      <c r="P610" s="4">
        <f>tblSales[[#This Row],[Qty]]*tblSales[[#This Row],[Price]]-tblSales[[#This Row],[Coupon Amount]]</f>
        <v>29.99</v>
      </c>
    </row>
    <row r="611" spans="1:16" x14ac:dyDescent="0.35">
      <c r="A611">
        <v>202151</v>
      </c>
      <c r="B611" s="1">
        <v>45498</v>
      </c>
      <c r="C611" s="1" t="str">
        <f>TEXT(tblSales[[#This Row],[Date]],"dd")</f>
        <v>25</v>
      </c>
      <c r="D611" s="1" t="str">
        <f>TEXT(tblSales[[#This Row],[Date]],"mmmm")</f>
        <v>July</v>
      </c>
      <c r="E611">
        <f>YEAR(tblSales[[#This Row],[Date]])</f>
        <v>2024</v>
      </c>
      <c r="F611">
        <v>107928</v>
      </c>
      <c r="G611">
        <v>200549</v>
      </c>
      <c r="H611" t="s">
        <v>20</v>
      </c>
      <c r="I611" t="s">
        <v>21</v>
      </c>
      <c r="J611">
        <v>1</v>
      </c>
      <c r="K611" s="2">
        <v>18.989999999999998</v>
      </c>
      <c r="L611" t="s">
        <v>18</v>
      </c>
      <c r="M611" t="s">
        <v>19</v>
      </c>
      <c r="N611" s="3" t="s">
        <v>19</v>
      </c>
      <c r="O611" s="2">
        <v>0</v>
      </c>
      <c r="P611" s="4">
        <f>tblSales[[#This Row],[Qty]]*tblSales[[#This Row],[Price]]-tblSales[[#This Row],[Coupon Amount]]</f>
        <v>18.989999999999998</v>
      </c>
    </row>
    <row r="612" spans="1:16" x14ac:dyDescent="0.35">
      <c r="A612">
        <v>202151</v>
      </c>
      <c r="B612" s="1">
        <v>45498</v>
      </c>
      <c r="C612" s="1" t="str">
        <f>TEXT(tblSales[[#This Row],[Date]],"dd")</f>
        <v>25</v>
      </c>
      <c r="D612" s="1" t="str">
        <f>TEXT(tblSales[[#This Row],[Date]],"mmmm")</f>
        <v>July</v>
      </c>
      <c r="E612">
        <f>YEAR(tblSales[[#This Row],[Date]])</f>
        <v>2024</v>
      </c>
      <c r="F612">
        <v>107928</v>
      </c>
      <c r="G612">
        <v>200548</v>
      </c>
      <c r="H612" t="s">
        <v>45</v>
      </c>
      <c r="I612" t="s">
        <v>21</v>
      </c>
      <c r="J612">
        <v>1</v>
      </c>
      <c r="K612" s="2">
        <v>29.99</v>
      </c>
      <c r="L612" t="s">
        <v>18</v>
      </c>
      <c r="M612" t="s">
        <v>19</v>
      </c>
      <c r="N612" s="3" t="s">
        <v>19</v>
      </c>
      <c r="O612" s="2">
        <v>0</v>
      </c>
      <c r="P612" s="4">
        <f>tblSales[[#This Row],[Qty]]*tblSales[[#This Row],[Price]]-tblSales[[#This Row],[Coupon Amount]]</f>
        <v>29.99</v>
      </c>
    </row>
    <row r="613" spans="1:16" x14ac:dyDescent="0.35">
      <c r="A613">
        <v>202152</v>
      </c>
      <c r="B613" s="1">
        <v>45475</v>
      </c>
      <c r="C613" s="1" t="str">
        <f>TEXT(tblSales[[#This Row],[Date]],"dd")</f>
        <v>02</v>
      </c>
      <c r="D613" s="1" t="str">
        <f>TEXT(tblSales[[#This Row],[Date]],"mmmm")</f>
        <v>July</v>
      </c>
      <c r="E613">
        <f>YEAR(tblSales[[#This Row],[Date]])</f>
        <v>2024</v>
      </c>
      <c r="F613">
        <v>105618</v>
      </c>
      <c r="G613">
        <v>100250</v>
      </c>
      <c r="H613" t="s">
        <v>40</v>
      </c>
      <c r="I613" t="s">
        <v>25</v>
      </c>
      <c r="J613">
        <v>4</v>
      </c>
      <c r="K613" s="2">
        <v>189</v>
      </c>
      <c r="L613" t="s">
        <v>26</v>
      </c>
      <c r="M613" t="s">
        <v>27</v>
      </c>
      <c r="N613" s="3">
        <v>0.1</v>
      </c>
      <c r="O613" s="2">
        <v>75.600000000000009</v>
      </c>
      <c r="P613" s="4">
        <f>tblSales[[#This Row],[Qty]]*tblSales[[#This Row],[Price]]-tblSales[[#This Row],[Coupon Amount]]</f>
        <v>680.4</v>
      </c>
    </row>
    <row r="614" spans="1:16" x14ac:dyDescent="0.35">
      <c r="A614">
        <v>202153</v>
      </c>
      <c r="B614" s="1">
        <v>45498</v>
      </c>
      <c r="C614" s="1" t="str">
        <f>TEXT(tblSales[[#This Row],[Date]],"dd")</f>
        <v>25</v>
      </c>
      <c r="D614" s="1" t="str">
        <f>TEXT(tblSales[[#This Row],[Date]],"mmmm")</f>
        <v>July</v>
      </c>
      <c r="E614">
        <f>YEAR(tblSales[[#This Row],[Date]])</f>
        <v>2024</v>
      </c>
      <c r="F614">
        <v>129122</v>
      </c>
      <c r="G614">
        <v>300185</v>
      </c>
      <c r="H614" t="s">
        <v>30</v>
      </c>
      <c r="I614" t="s">
        <v>17</v>
      </c>
      <c r="J614">
        <v>2</v>
      </c>
      <c r="K614" s="2">
        <v>29.99</v>
      </c>
      <c r="L614" t="s">
        <v>26</v>
      </c>
      <c r="M614" t="s">
        <v>27</v>
      </c>
      <c r="N614" s="3">
        <v>0.1</v>
      </c>
      <c r="O614" s="2">
        <v>5.9980000000000002</v>
      </c>
      <c r="P614" s="4">
        <f>tblSales[[#This Row],[Qty]]*tblSales[[#This Row],[Price]]-tblSales[[#This Row],[Coupon Amount]]</f>
        <v>53.981999999999999</v>
      </c>
    </row>
    <row r="615" spans="1:16" x14ac:dyDescent="0.35">
      <c r="A615">
        <v>202154</v>
      </c>
      <c r="B615" s="1">
        <v>45497</v>
      </c>
      <c r="C615" s="1" t="str">
        <f>TEXT(tblSales[[#This Row],[Date]],"dd")</f>
        <v>24</v>
      </c>
      <c r="D615" s="1" t="str">
        <f>TEXT(tblSales[[#This Row],[Date]],"mmmm")</f>
        <v>July</v>
      </c>
      <c r="E615">
        <f>YEAR(tblSales[[#This Row],[Date]])</f>
        <v>2024</v>
      </c>
      <c r="F615">
        <v>123836</v>
      </c>
      <c r="G615">
        <v>200556</v>
      </c>
      <c r="H615" t="s">
        <v>22</v>
      </c>
      <c r="I615" t="s">
        <v>21</v>
      </c>
      <c r="J615">
        <v>1</v>
      </c>
      <c r="K615" s="2">
        <v>64.989999999999995</v>
      </c>
      <c r="L615" t="s">
        <v>18</v>
      </c>
      <c r="M615" t="s">
        <v>19</v>
      </c>
      <c r="N615" s="3" t="s">
        <v>19</v>
      </c>
      <c r="O615" s="2">
        <v>0</v>
      </c>
      <c r="P615" s="4">
        <f>tblSales[[#This Row],[Qty]]*tblSales[[#This Row],[Price]]-tblSales[[#This Row],[Coupon Amount]]</f>
        <v>64.989999999999995</v>
      </c>
    </row>
    <row r="616" spans="1:16" x14ac:dyDescent="0.35">
      <c r="A616">
        <v>202155</v>
      </c>
      <c r="B616" s="1">
        <v>45502</v>
      </c>
      <c r="C616" s="1" t="str">
        <f>TEXT(tblSales[[#This Row],[Date]],"dd")</f>
        <v>29</v>
      </c>
      <c r="D616" s="1" t="str">
        <f>TEXT(tblSales[[#This Row],[Date]],"mmmm")</f>
        <v>July</v>
      </c>
      <c r="E616">
        <f>YEAR(tblSales[[#This Row],[Date]])</f>
        <v>2024</v>
      </c>
      <c r="F616">
        <v>109663</v>
      </c>
      <c r="G616">
        <v>300191</v>
      </c>
      <c r="H616" t="s">
        <v>34</v>
      </c>
      <c r="I616" t="s">
        <v>17</v>
      </c>
      <c r="J616">
        <v>1</v>
      </c>
      <c r="K616" s="2">
        <v>21.99</v>
      </c>
      <c r="L616" t="s">
        <v>26</v>
      </c>
      <c r="M616" t="s">
        <v>27</v>
      </c>
      <c r="N616" s="3">
        <v>0.1</v>
      </c>
      <c r="O616" s="2">
        <v>2.1989999999999998</v>
      </c>
      <c r="P616" s="4">
        <f>tblSales[[#This Row],[Qty]]*tblSales[[#This Row],[Price]]-tblSales[[#This Row],[Coupon Amount]]</f>
        <v>19.790999999999997</v>
      </c>
    </row>
    <row r="617" spans="1:16" x14ac:dyDescent="0.35">
      <c r="A617">
        <v>202155</v>
      </c>
      <c r="B617" s="1">
        <v>45502</v>
      </c>
      <c r="C617" s="1" t="str">
        <f>TEXT(tblSales[[#This Row],[Date]],"dd")</f>
        <v>29</v>
      </c>
      <c r="D617" s="1" t="str">
        <f>TEXT(tblSales[[#This Row],[Date]],"mmmm")</f>
        <v>July</v>
      </c>
      <c r="E617">
        <f>YEAR(tblSales[[#This Row],[Date]])</f>
        <v>2024</v>
      </c>
      <c r="F617">
        <v>109663</v>
      </c>
      <c r="G617">
        <v>200549</v>
      </c>
      <c r="H617" t="s">
        <v>20</v>
      </c>
      <c r="I617" t="s">
        <v>21</v>
      </c>
      <c r="J617">
        <v>3</v>
      </c>
      <c r="K617" s="2">
        <v>18.989999999999998</v>
      </c>
      <c r="L617" t="s">
        <v>26</v>
      </c>
      <c r="M617" t="s">
        <v>27</v>
      </c>
      <c r="N617" s="3">
        <v>0.1</v>
      </c>
      <c r="O617" s="2">
        <v>5.6970000000000001</v>
      </c>
      <c r="P617" s="4">
        <f>tblSales[[#This Row],[Qty]]*tblSales[[#This Row],[Price]]-tblSales[[#This Row],[Coupon Amount]]</f>
        <v>51.272999999999996</v>
      </c>
    </row>
    <row r="618" spans="1:16" x14ac:dyDescent="0.35">
      <c r="A618">
        <v>202155</v>
      </c>
      <c r="B618" s="1">
        <v>45502</v>
      </c>
      <c r="C618" s="1" t="str">
        <f>TEXT(tblSales[[#This Row],[Date]],"dd")</f>
        <v>29</v>
      </c>
      <c r="D618" s="1" t="str">
        <f>TEXT(tblSales[[#This Row],[Date]],"mmmm")</f>
        <v>July</v>
      </c>
      <c r="E618">
        <f>YEAR(tblSales[[#This Row],[Date]])</f>
        <v>2024</v>
      </c>
      <c r="F618">
        <v>109663</v>
      </c>
      <c r="G618">
        <v>100250</v>
      </c>
      <c r="H618" t="s">
        <v>40</v>
      </c>
      <c r="I618" t="s">
        <v>25</v>
      </c>
      <c r="J618">
        <v>1</v>
      </c>
      <c r="K618" s="2">
        <v>189</v>
      </c>
      <c r="L618" t="s">
        <v>26</v>
      </c>
      <c r="M618" t="s">
        <v>27</v>
      </c>
      <c r="N618" s="3">
        <v>0.1</v>
      </c>
      <c r="O618" s="2">
        <v>18.900000000000002</v>
      </c>
      <c r="P618" s="4">
        <f>tblSales[[#This Row],[Qty]]*tblSales[[#This Row],[Price]]-tblSales[[#This Row],[Coupon Amount]]</f>
        <v>170.1</v>
      </c>
    </row>
    <row r="619" spans="1:16" x14ac:dyDescent="0.35">
      <c r="A619">
        <v>202155</v>
      </c>
      <c r="B619" s="1">
        <v>45502</v>
      </c>
      <c r="C619" s="1" t="str">
        <f>TEXT(tblSales[[#This Row],[Date]],"dd")</f>
        <v>29</v>
      </c>
      <c r="D619" s="1" t="str">
        <f>TEXT(tblSales[[#This Row],[Date]],"mmmm")</f>
        <v>July</v>
      </c>
      <c r="E619">
        <f>YEAR(tblSales[[#This Row],[Date]])</f>
        <v>2024</v>
      </c>
      <c r="F619">
        <v>109663</v>
      </c>
      <c r="G619">
        <v>200549</v>
      </c>
      <c r="H619" t="s">
        <v>20</v>
      </c>
      <c r="I619" t="s">
        <v>21</v>
      </c>
      <c r="J619">
        <v>1</v>
      </c>
      <c r="K619" s="2">
        <v>18.989999999999998</v>
      </c>
      <c r="L619" t="s">
        <v>26</v>
      </c>
      <c r="M619" t="s">
        <v>27</v>
      </c>
      <c r="N619" s="3">
        <v>0.1</v>
      </c>
      <c r="O619" s="2">
        <v>1.899</v>
      </c>
      <c r="P619" s="4">
        <f>tblSales[[#This Row],[Qty]]*tblSales[[#This Row],[Price]]-tblSales[[#This Row],[Coupon Amount]]</f>
        <v>17.090999999999998</v>
      </c>
    </row>
    <row r="620" spans="1:16" x14ac:dyDescent="0.35">
      <c r="A620">
        <v>202156</v>
      </c>
      <c r="B620" s="1">
        <v>45485</v>
      </c>
      <c r="C620" s="1" t="str">
        <f>TEXT(tblSales[[#This Row],[Date]],"dd")</f>
        <v>12</v>
      </c>
      <c r="D620" s="1" t="str">
        <f>TEXT(tblSales[[#This Row],[Date]],"mmmm")</f>
        <v>July</v>
      </c>
      <c r="E620">
        <f>YEAR(tblSales[[#This Row],[Date]])</f>
        <v>2024</v>
      </c>
      <c r="F620">
        <v>128619</v>
      </c>
      <c r="G620">
        <v>200559</v>
      </c>
      <c r="H620" t="s">
        <v>23</v>
      </c>
      <c r="I620" t="s">
        <v>21</v>
      </c>
      <c r="J620">
        <v>1</v>
      </c>
      <c r="K620" s="2">
        <v>59.99</v>
      </c>
      <c r="L620" t="s">
        <v>18</v>
      </c>
      <c r="M620" t="s">
        <v>19</v>
      </c>
      <c r="N620" s="3" t="s">
        <v>19</v>
      </c>
      <c r="O620" s="2">
        <v>0</v>
      </c>
      <c r="P620" s="4">
        <f>tblSales[[#This Row],[Qty]]*tblSales[[#This Row],[Price]]-tblSales[[#This Row],[Coupon Amount]]</f>
        <v>59.99</v>
      </c>
    </row>
    <row r="621" spans="1:16" x14ac:dyDescent="0.35">
      <c r="A621">
        <v>202157</v>
      </c>
      <c r="B621" s="1">
        <v>45500</v>
      </c>
      <c r="C621" s="1" t="str">
        <f>TEXT(tblSales[[#This Row],[Date]],"dd")</f>
        <v>27</v>
      </c>
      <c r="D621" s="1" t="str">
        <f>TEXT(tblSales[[#This Row],[Date]],"mmmm")</f>
        <v>July</v>
      </c>
      <c r="E621">
        <f>YEAR(tblSales[[#This Row],[Date]])</f>
        <v>2024</v>
      </c>
      <c r="F621">
        <v>110844</v>
      </c>
      <c r="G621">
        <v>100254</v>
      </c>
      <c r="H621" t="s">
        <v>32</v>
      </c>
      <c r="I621" t="s">
        <v>25</v>
      </c>
      <c r="J621">
        <v>1</v>
      </c>
      <c r="K621" s="2">
        <v>799</v>
      </c>
      <c r="L621" t="s">
        <v>18</v>
      </c>
      <c r="M621" t="s">
        <v>19</v>
      </c>
      <c r="N621" s="3" t="s">
        <v>19</v>
      </c>
      <c r="O621" s="2">
        <v>0</v>
      </c>
      <c r="P621" s="4">
        <f>tblSales[[#This Row],[Qty]]*tblSales[[#This Row],[Price]]-tblSales[[#This Row],[Coupon Amount]]</f>
        <v>799</v>
      </c>
    </row>
    <row r="622" spans="1:16" x14ac:dyDescent="0.35">
      <c r="A622">
        <v>202157</v>
      </c>
      <c r="B622" s="1">
        <v>45500</v>
      </c>
      <c r="C622" s="1" t="str">
        <f>TEXT(tblSales[[#This Row],[Date]],"dd")</f>
        <v>27</v>
      </c>
      <c r="D622" s="1" t="str">
        <f>TEXT(tblSales[[#This Row],[Date]],"mmmm")</f>
        <v>July</v>
      </c>
      <c r="E622">
        <f>YEAR(tblSales[[#This Row],[Date]])</f>
        <v>2024</v>
      </c>
      <c r="F622">
        <v>110844</v>
      </c>
      <c r="G622">
        <v>200559</v>
      </c>
      <c r="H622" t="s">
        <v>23</v>
      </c>
      <c r="I622" t="s">
        <v>21</v>
      </c>
      <c r="J622">
        <v>1</v>
      </c>
      <c r="K622" s="2">
        <v>59.99</v>
      </c>
      <c r="L622" t="s">
        <v>18</v>
      </c>
      <c r="M622" t="s">
        <v>19</v>
      </c>
      <c r="N622" s="3" t="s">
        <v>19</v>
      </c>
      <c r="O622" s="2">
        <v>0</v>
      </c>
      <c r="P622" s="4">
        <f>tblSales[[#This Row],[Qty]]*tblSales[[#This Row],[Price]]-tblSales[[#This Row],[Coupon Amount]]</f>
        <v>59.99</v>
      </c>
    </row>
    <row r="623" spans="1:16" x14ac:dyDescent="0.35">
      <c r="A623">
        <v>202157</v>
      </c>
      <c r="B623" s="1">
        <v>45500</v>
      </c>
      <c r="C623" s="1" t="str">
        <f>TEXT(tblSales[[#This Row],[Date]],"dd")</f>
        <v>27</v>
      </c>
      <c r="D623" s="1" t="str">
        <f>TEXT(tblSales[[#This Row],[Date]],"mmmm")</f>
        <v>July</v>
      </c>
      <c r="E623">
        <f>YEAR(tblSales[[#This Row],[Date]])</f>
        <v>2024</v>
      </c>
      <c r="F623">
        <v>110844</v>
      </c>
      <c r="G623">
        <v>200559</v>
      </c>
      <c r="H623" t="s">
        <v>23</v>
      </c>
      <c r="I623" t="s">
        <v>21</v>
      </c>
      <c r="J623">
        <v>1</v>
      </c>
      <c r="K623" s="2">
        <v>59.99</v>
      </c>
      <c r="L623" t="s">
        <v>18</v>
      </c>
      <c r="M623" t="s">
        <v>19</v>
      </c>
      <c r="N623" s="3" t="s">
        <v>19</v>
      </c>
      <c r="O623" s="2">
        <v>0</v>
      </c>
      <c r="P623" s="4">
        <f>tblSales[[#This Row],[Qty]]*tblSales[[#This Row],[Price]]-tblSales[[#This Row],[Coupon Amount]]</f>
        <v>59.99</v>
      </c>
    </row>
    <row r="624" spans="1:16" x14ac:dyDescent="0.35">
      <c r="A624">
        <v>202157</v>
      </c>
      <c r="B624" s="1">
        <v>45500</v>
      </c>
      <c r="C624" s="1" t="str">
        <f>TEXT(tblSales[[#This Row],[Date]],"dd")</f>
        <v>27</v>
      </c>
      <c r="D624" s="1" t="str">
        <f>TEXT(tblSales[[#This Row],[Date]],"mmmm")</f>
        <v>July</v>
      </c>
      <c r="E624">
        <f>YEAR(tblSales[[#This Row],[Date]])</f>
        <v>2024</v>
      </c>
      <c r="F624">
        <v>110844</v>
      </c>
      <c r="G624">
        <v>200559</v>
      </c>
      <c r="H624" t="s">
        <v>23</v>
      </c>
      <c r="I624" t="s">
        <v>21</v>
      </c>
      <c r="J624">
        <v>1</v>
      </c>
      <c r="K624" s="2">
        <v>59.99</v>
      </c>
      <c r="L624" t="s">
        <v>18</v>
      </c>
      <c r="M624" t="s">
        <v>19</v>
      </c>
      <c r="N624" s="3" t="s">
        <v>19</v>
      </c>
      <c r="O624" s="2">
        <v>0</v>
      </c>
      <c r="P624" s="4">
        <f>tblSales[[#This Row],[Qty]]*tblSales[[#This Row],[Price]]-tblSales[[#This Row],[Coupon Amount]]</f>
        <v>59.99</v>
      </c>
    </row>
    <row r="625" spans="1:16" x14ac:dyDescent="0.35">
      <c r="A625">
        <v>202158</v>
      </c>
      <c r="B625" s="1">
        <v>45497</v>
      </c>
      <c r="C625" s="1" t="str">
        <f>TEXT(tblSales[[#This Row],[Date]],"dd")</f>
        <v>24</v>
      </c>
      <c r="D625" s="1" t="str">
        <f>TEXT(tblSales[[#This Row],[Date]],"mmmm")</f>
        <v>July</v>
      </c>
      <c r="E625">
        <f>YEAR(tblSales[[#This Row],[Date]])</f>
        <v>2024</v>
      </c>
      <c r="F625">
        <v>116270</v>
      </c>
      <c r="G625">
        <v>100250</v>
      </c>
      <c r="H625" t="s">
        <v>40</v>
      </c>
      <c r="I625" t="s">
        <v>25</v>
      </c>
      <c r="J625">
        <v>2</v>
      </c>
      <c r="K625" s="2">
        <v>189</v>
      </c>
      <c r="L625" t="s">
        <v>18</v>
      </c>
      <c r="M625" t="s">
        <v>19</v>
      </c>
      <c r="N625" s="3" t="s">
        <v>19</v>
      </c>
      <c r="O625" s="2">
        <v>0</v>
      </c>
      <c r="P625" s="4">
        <f>tblSales[[#This Row],[Qty]]*tblSales[[#This Row],[Price]]-tblSales[[#This Row],[Coupon Amount]]</f>
        <v>378</v>
      </c>
    </row>
    <row r="626" spans="1:16" x14ac:dyDescent="0.35">
      <c r="A626">
        <v>202158</v>
      </c>
      <c r="B626" s="1">
        <v>45497</v>
      </c>
      <c r="C626" s="1" t="str">
        <f>TEXT(tblSales[[#This Row],[Date]],"dd")</f>
        <v>24</v>
      </c>
      <c r="D626" s="1" t="str">
        <f>TEXT(tblSales[[#This Row],[Date]],"mmmm")</f>
        <v>July</v>
      </c>
      <c r="E626">
        <f>YEAR(tblSales[[#This Row],[Date]])</f>
        <v>2024</v>
      </c>
      <c r="F626">
        <v>116270</v>
      </c>
      <c r="G626">
        <v>100255</v>
      </c>
      <c r="H626" t="s">
        <v>46</v>
      </c>
      <c r="I626" t="s">
        <v>25</v>
      </c>
      <c r="J626">
        <v>1</v>
      </c>
      <c r="K626" s="2">
        <v>1299</v>
      </c>
      <c r="L626" t="s">
        <v>18</v>
      </c>
      <c r="M626" t="s">
        <v>19</v>
      </c>
      <c r="N626" s="3" t="s">
        <v>19</v>
      </c>
      <c r="O626" s="2">
        <v>0</v>
      </c>
      <c r="P626" s="4">
        <f>tblSales[[#This Row],[Qty]]*tblSales[[#This Row],[Price]]-tblSales[[#This Row],[Coupon Amount]]</f>
        <v>1299</v>
      </c>
    </row>
    <row r="627" spans="1:16" x14ac:dyDescent="0.35">
      <c r="A627">
        <v>202159</v>
      </c>
      <c r="B627" s="1">
        <v>45491</v>
      </c>
      <c r="C627" s="1" t="str">
        <f>TEXT(tblSales[[#This Row],[Date]],"dd")</f>
        <v>18</v>
      </c>
      <c r="D627" s="1" t="str">
        <f>TEXT(tblSales[[#This Row],[Date]],"mmmm")</f>
        <v>July</v>
      </c>
      <c r="E627">
        <f>YEAR(tblSales[[#This Row],[Date]])</f>
        <v>2024</v>
      </c>
      <c r="F627">
        <v>110119</v>
      </c>
      <c r="G627">
        <v>100249</v>
      </c>
      <c r="H627" t="s">
        <v>31</v>
      </c>
      <c r="I627" t="s">
        <v>25</v>
      </c>
      <c r="J627">
        <v>4</v>
      </c>
      <c r="K627" s="2">
        <v>249</v>
      </c>
      <c r="L627" t="s">
        <v>26</v>
      </c>
      <c r="M627" t="s">
        <v>27</v>
      </c>
      <c r="N627" s="3">
        <v>0.1</v>
      </c>
      <c r="O627" s="2">
        <v>99.600000000000009</v>
      </c>
      <c r="P627" s="4">
        <f>tblSales[[#This Row],[Qty]]*tblSales[[#This Row],[Price]]-tblSales[[#This Row],[Coupon Amount]]</f>
        <v>896.4</v>
      </c>
    </row>
    <row r="628" spans="1:16" x14ac:dyDescent="0.35">
      <c r="A628">
        <v>202160</v>
      </c>
      <c r="B628" s="1">
        <v>45491</v>
      </c>
      <c r="C628" s="1" t="str">
        <f>TEXT(tblSales[[#This Row],[Date]],"dd")</f>
        <v>18</v>
      </c>
      <c r="D628" s="1" t="str">
        <f>TEXT(tblSales[[#This Row],[Date]],"mmmm")</f>
        <v>July</v>
      </c>
      <c r="E628">
        <f>YEAR(tblSales[[#This Row],[Date]])</f>
        <v>2024</v>
      </c>
      <c r="F628">
        <v>130598</v>
      </c>
      <c r="G628">
        <v>200559</v>
      </c>
      <c r="H628" t="s">
        <v>23</v>
      </c>
      <c r="I628" t="s">
        <v>21</v>
      </c>
      <c r="J628">
        <v>4</v>
      </c>
      <c r="K628" s="2">
        <v>59.99</v>
      </c>
      <c r="L628" t="s">
        <v>18</v>
      </c>
      <c r="M628" t="s">
        <v>19</v>
      </c>
      <c r="N628" s="3" t="s">
        <v>19</v>
      </c>
      <c r="O628" s="2">
        <v>0</v>
      </c>
      <c r="P628" s="4">
        <f>tblSales[[#This Row],[Qty]]*tblSales[[#This Row],[Price]]-tblSales[[#This Row],[Coupon Amount]]</f>
        <v>239.96</v>
      </c>
    </row>
    <row r="629" spans="1:16" x14ac:dyDescent="0.35">
      <c r="A629">
        <v>202161</v>
      </c>
      <c r="B629" s="1">
        <v>45499</v>
      </c>
      <c r="C629" s="1" t="str">
        <f>TEXT(tblSales[[#This Row],[Date]],"dd")</f>
        <v>26</v>
      </c>
      <c r="D629" s="1" t="str">
        <f>TEXT(tblSales[[#This Row],[Date]],"mmmm")</f>
        <v>July</v>
      </c>
      <c r="E629">
        <f>YEAR(tblSales[[#This Row],[Date]])</f>
        <v>2024</v>
      </c>
      <c r="F629">
        <v>126632</v>
      </c>
      <c r="G629">
        <v>200559</v>
      </c>
      <c r="H629" t="s">
        <v>23</v>
      </c>
      <c r="I629" t="s">
        <v>21</v>
      </c>
      <c r="J629">
        <v>2</v>
      </c>
      <c r="K629" s="2">
        <v>59.99</v>
      </c>
      <c r="L629" t="s">
        <v>18</v>
      </c>
      <c r="M629" t="s">
        <v>19</v>
      </c>
      <c r="N629" s="3" t="s">
        <v>19</v>
      </c>
      <c r="O629" s="2">
        <v>0</v>
      </c>
      <c r="P629" s="4">
        <f>tblSales[[#This Row],[Qty]]*tblSales[[#This Row],[Price]]-tblSales[[#This Row],[Coupon Amount]]</f>
        <v>119.98</v>
      </c>
    </row>
    <row r="630" spans="1:16" x14ac:dyDescent="0.35">
      <c r="A630">
        <v>202161</v>
      </c>
      <c r="B630" s="1">
        <v>45499</v>
      </c>
      <c r="C630" s="1" t="str">
        <f>TEXT(tblSales[[#This Row],[Date]],"dd")</f>
        <v>26</v>
      </c>
      <c r="D630" s="1" t="str">
        <f>TEXT(tblSales[[#This Row],[Date]],"mmmm")</f>
        <v>July</v>
      </c>
      <c r="E630">
        <f>YEAR(tblSales[[#This Row],[Date]])</f>
        <v>2024</v>
      </c>
      <c r="F630">
        <v>126632</v>
      </c>
      <c r="G630">
        <v>200559</v>
      </c>
      <c r="H630" t="s">
        <v>23</v>
      </c>
      <c r="I630" t="s">
        <v>21</v>
      </c>
      <c r="J630">
        <v>4</v>
      </c>
      <c r="K630" s="2">
        <v>59.99</v>
      </c>
      <c r="L630" t="s">
        <v>18</v>
      </c>
      <c r="M630" t="s">
        <v>19</v>
      </c>
      <c r="N630" s="3" t="s">
        <v>19</v>
      </c>
      <c r="O630" s="2">
        <v>0</v>
      </c>
      <c r="P630" s="4">
        <f>tblSales[[#This Row],[Qty]]*tblSales[[#This Row],[Price]]-tblSales[[#This Row],[Coupon Amount]]</f>
        <v>239.96</v>
      </c>
    </row>
    <row r="631" spans="1:16" x14ac:dyDescent="0.35">
      <c r="A631">
        <v>202161</v>
      </c>
      <c r="B631" s="1">
        <v>45499</v>
      </c>
      <c r="C631" s="1" t="str">
        <f>TEXT(tblSales[[#This Row],[Date]],"dd")</f>
        <v>26</v>
      </c>
      <c r="D631" s="1" t="str">
        <f>TEXT(tblSales[[#This Row],[Date]],"mmmm")</f>
        <v>July</v>
      </c>
      <c r="E631">
        <f>YEAR(tblSales[[#This Row],[Date]])</f>
        <v>2024</v>
      </c>
      <c r="F631">
        <v>126632</v>
      </c>
      <c r="G631">
        <v>200559</v>
      </c>
      <c r="H631" t="s">
        <v>23</v>
      </c>
      <c r="I631" t="s">
        <v>21</v>
      </c>
      <c r="J631">
        <v>1</v>
      </c>
      <c r="K631" s="2">
        <v>59.99</v>
      </c>
      <c r="L631" t="s">
        <v>18</v>
      </c>
      <c r="M631" t="s">
        <v>19</v>
      </c>
      <c r="N631" s="3" t="s">
        <v>19</v>
      </c>
      <c r="O631" s="2">
        <v>0</v>
      </c>
      <c r="P631" s="4">
        <f>tblSales[[#This Row],[Qty]]*tblSales[[#This Row],[Price]]-tblSales[[#This Row],[Coupon Amount]]</f>
        <v>59.99</v>
      </c>
    </row>
    <row r="632" spans="1:16" x14ac:dyDescent="0.35">
      <c r="A632">
        <v>202161</v>
      </c>
      <c r="B632" s="1">
        <v>45499</v>
      </c>
      <c r="C632" s="1" t="str">
        <f>TEXT(tblSales[[#This Row],[Date]],"dd")</f>
        <v>26</v>
      </c>
      <c r="D632" s="1" t="str">
        <f>TEXT(tblSales[[#This Row],[Date]],"mmmm")</f>
        <v>July</v>
      </c>
      <c r="E632">
        <f>YEAR(tblSales[[#This Row],[Date]])</f>
        <v>2024</v>
      </c>
      <c r="F632">
        <v>126632</v>
      </c>
      <c r="G632">
        <v>100255</v>
      </c>
      <c r="H632" t="s">
        <v>46</v>
      </c>
      <c r="I632" t="s">
        <v>25</v>
      </c>
      <c r="J632">
        <v>1</v>
      </c>
      <c r="K632" s="2">
        <v>1299</v>
      </c>
      <c r="L632" t="s">
        <v>18</v>
      </c>
      <c r="M632" t="s">
        <v>19</v>
      </c>
      <c r="N632" s="3" t="s">
        <v>19</v>
      </c>
      <c r="O632" s="2">
        <v>0</v>
      </c>
      <c r="P632" s="4">
        <f>tblSales[[#This Row],[Qty]]*tblSales[[#This Row],[Price]]-tblSales[[#This Row],[Coupon Amount]]</f>
        <v>1299</v>
      </c>
    </row>
    <row r="633" spans="1:16" x14ac:dyDescent="0.35">
      <c r="A633">
        <v>202161</v>
      </c>
      <c r="B633" s="1">
        <v>45499</v>
      </c>
      <c r="C633" s="1" t="str">
        <f>TEXT(tblSales[[#This Row],[Date]],"dd")</f>
        <v>26</v>
      </c>
      <c r="D633" s="1" t="str">
        <f>TEXT(tblSales[[#This Row],[Date]],"mmmm")</f>
        <v>July</v>
      </c>
      <c r="E633">
        <f>YEAR(tblSales[[#This Row],[Date]])</f>
        <v>2024</v>
      </c>
      <c r="F633">
        <v>126632</v>
      </c>
      <c r="G633">
        <v>200559</v>
      </c>
      <c r="H633" t="s">
        <v>23</v>
      </c>
      <c r="I633" t="s">
        <v>21</v>
      </c>
      <c r="J633">
        <v>4</v>
      </c>
      <c r="K633" s="2">
        <v>59.99</v>
      </c>
      <c r="L633" t="s">
        <v>18</v>
      </c>
      <c r="M633" t="s">
        <v>19</v>
      </c>
      <c r="N633" s="3" t="s">
        <v>19</v>
      </c>
      <c r="O633" s="2">
        <v>0</v>
      </c>
      <c r="P633" s="4">
        <f>tblSales[[#This Row],[Qty]]*tblSales[[#This Row],[Price]]-tblSales[[#This Row],[Coupon Amount]]</f>
        <v>239.96</v>
      </c>
    </row>
    <row r="634" spans="1:16" x14ac:dyDescent="0.35">
      <c r="A634">
        <v>202161</v>
      </c>
      <c r="B634" s="1">
        <v>45499</v>
      </c>
      <c r="C634" s="1" t="str">
        <f>TEXT(tblSales[[#This Row],[Date]],"dd")</f>
        <v>26</v>
      </c>
      <c r="D634" s="1" t="str">
        <f>TEXT(tblSales[[#This Row],[Date]],"mmmm")</f>
        <v>July</v>
      </c>
      <c r="E634">
        <f>YEAR(tblSales[[#This Row],[Date]])</f>
        <v>2024</v>
      </c>
      <c r="F634">
        <v>126632</v>
      </c>
      <c r="G634">
        <v>200556</v>
      </c>
      <c r="H634" t="s">
        <v>22</v>
      </c>
      <c r="I634" t="s">
        <v>21</v>
      </c>
      <c r="J634">
        <v>1</v>
      </c>
      <c r="K634" s="2">
        <v>64.989999999999995</v>
      </c>
      <c r="L634" t="s">
        <v>18</v>
      </c>
      <c r="M634" t="s">
        <v>19</v>
      </c>
      <c r="N634" s="3" t="s">
        <v>19</v>
      </c>
      <c r="O634" s="2">
        <v>0</v>
      </c>
      <c r="P634" s="4">
        <f>tblSales[[#This Row],[Qty]]*tblSales[[#This Row],[Price]]-tblSales[[#This Row],[Coupon Amount]]</f>
        <v>64.989999999999995</v>
      </c>
    </row>
    <row r="635" spans="1:16" x14ac:dyDescent="0.35">
      <c r="A635">
        <v>202162</v>
      </c>
      <c r="B635" s="1">
        <v>45494</v>
      </c>
      <c r="C635" s="1" t="str">
        <f>TEXT(tblSales[[#This Row],[Date]],"dd")</f>
        <v>21</v>
      </c>
      <c r="D635" s="1" t="str">
        <f>TEXT(tblSales[[#This Row],[Date]],"mmmm")</f>
        <v>July</v>
      </c>
      <c r="E635">
        <f>YEAR(tblSales[[#This Row],[Date]])</f>
        <v>2024</v>
      </c>
      <c r="F635">
        <v>106483</v>
      </c>
      <c r="G635">
        <v>300187</v>
      </c>
      <c r="H635" t="s">
        <v>44</v>
      </c>
      <c r="I635" t="s">
        <v>17</v>
      </c>
      <c r="J635">
        <v>1</v>
      </c>
      <c r="K635" s="2">
        <v>54.99</v>
      </c>
      <c r="L635" t="s">
        <v>18</v>
      </c>
      <c r="M635" t="s">
        <v>19</v>
      </c>
      <c r="N635" s="3" t="s">
        <v>19</v>
      </c>
      <c r="O635" s="2">
        <v>0</v>
      </c>
      <c r="P635" s="4">
        <f>tblSales[[#This Row],[Qty]]*tblSales[[#This Row],[Price]]-tblSales[[#This Row],[Coupon Amount]]</f>
        <v>54.99</v>
      </c>
    </row>
    <row r="636" spans="1:16" x14ac:dyDescent="0.35">
      <c r="A636">
        <v>202162</v>
      </c>
      <c r="B636" s="1">
        <v>45494</v>
      </c>
      <c r="C636" s="1" t="str">
        <f>TEXT(tblSales[[#This Row],[Date]],"dd")</f>
        <v>21</v>
      </c>
      <c r="D636" s="1" t="str">
        <f>TEXT(tblSales[[#This Row],[Date]],"mmmm")</f>
        <v>July</v>
      </c>
      <c r="E636">
        <f>YEAR(tblSales[[#This Row],[Date]])</f>
        <v>2024</v>
      </c>
      <c r="F636">
        <v>106483</v>
      </c>
      <c r="G636">
        <v>100256</v>
      </c>
      <c r="H636" t="s">
        <v>42</v>
      </c>
      <c r="I636" t="s">
        <v>25</v>
      </c>
      <c r="J636">
        <v>1</v>
      </c>
      <c r="K636" s="2">
        <v>1499</v>
      </c>
      <c r="L636" t="s">
        <v>18</v>
      </c>
      <c r="M636" t="s">
        <v>19</v>
      </c>
      <c r="N636" s="3" t="s">
        <v>19</v>
      </c>
      <c r="O636" s="2">
        <v>0</v>
      </c>
      <c r="P636" s="4">
        <f>tblSales[[#This Row],[Qty]]*tblSales[[#This Row],[Price]]-tblSales[[#This Row],[Coupon Amount]]</f>
        <v>1499</v>
      </c>
    </row>
    <row r="637" spans="1:16" x14ac:dyDescent="0.35">
      <c r="A637">
        <v>202162</v>
      </c>
      <c r="B637" s="1">
        <v>45494</v>
      </c>
      <c r="C637" s="1" t="str">
        <f>TEXT(tblSales[[#This Row],[Date]],"dd")</f>
        <v>21</v>
      </c>
      <c r="D637" s="1" t="str">
        <f>TEXT(tblSales[[#This Row],[Date]],"mmmm")</f>
        <v>July</v>
      </c>
      <c r="E637">
        <f>YEAR(tblSales[[#This Row],[Date]])</f>
        <v>2024</v>
      </c>
      <c r="F637">
        <v>106483</v>
      </c>
      <c r="G637">
        <v>200559</v>
      </c>
      <c r="H637" t="s">
        <v>23</v>
      </c>
      <c r="I637" t="s">
        <v>21</v>
      </c>
      <c r="J637">
        <v>2</v>
      </c>
      <c r="K637" s="2">
        <v>59.99</v>
      </c>
      <c r="L637" t="s">
        <v>18</v>
      </c>
      <c r="M637" t="s">
        <v>19</v>
      </c>
      <c r="N637" s="3" t="s">
        <v>19</v>
      </c>
      <c r="O637" s="2">
        <v>0</v>
      </c>
      <c r="P637" s="4">
        <f>tblSales[[#This Row],[Qty]]*tblSales[[#This Row],[Price]]-tblSales[[#This Row],[Coupon Amount]]</f>
        <v>119.98</v>
      </c>
    </row>
    <row r="638" spans="1:16" x14ac:dyDescent="0.35">
      <c r="A638">
        <v>202163</v>
      </c>
      <c r="B638" s="1">
        <v>45480</v>
      </c>
      <c r="C638" s="1" t="str">
        <f>TEXT(tblSales[[#This Row],[Date]],"dd")</f>
        <v>07</v>
      </c>
      <c r="D638" s="1" t="str">
        <f>TEXT(tblSales[[#This Row],[Date]],"mmmm")</f>
        <v>July</v>
      </c>
      <c r="E638">
        <f>YEAR(tblSales[[#This Row],[Date]])</f>
        <v>2024</v>
      </c>
      <c r="F638">
        <v>120264</v>
      </c>
      <c r="G638">
        <v>100253</v>
      </c>
      <c r="H638" t="s">
        <v>53</v>
      </c>
      <c r="I638" t="s">
        <v>25</v>
      </c>
      <c r="J638">
        <v>3</v>
      </c>
      <c r="K638" s="2">
        <v>279</v>
      </c>
      <c r="L638" t="s">
        <v>18</v>
      </c>
      <c r="M638" t="s">
        <v>19</v>
      </c>
      <c r="N638" s="3" t="s">
        <v>19</v>
      </c>
      <c r="O638" s="2">
        <v>0</v>
      </c>
      <c r="P638" s="4">
        <f>tblSales[[#This Row],[Qty]]*tblSales[[#This Row],[Price]]-tblSales[[#This Row],[Coupon Amount]]</f>
        <v>837</v>
      </c>
    </row>
    <row r="639" spans="1:16" x14ac:dyDescent="0.35">
      <c r="A639">
        <v>202163</v>
      </c>
      <c r="B639" s="1">
        <v>45480</v>
      </c>
      <c r="C639" s="1" t="str">
        <f>TEXT(tblSales[[#This Row],[Date]],"dd")</f>
        <v>07</v>
      </c>
      <c r="D639" s="1" t="str">
        <f>TEXT(tblSales[[#This Row],[Date]],"mmmm")</f>
        <v>July</v>
      </c>
      <c r="E639">
        <f>YEAR(tblSales[[#This Row],[Date]])</f>
        <v>2024</v>
      </c>
      <c r="F639">
        <v>120264</v>
      </c>
      <c r="G639">
        <v>300185</v>
      </c>
      <c r="H639" t="s">
        <v>30</v>
      </c>
      <c r="I639" t="s">
        <v>17</v>
      </c>
      <c r="J639">
        <v>1</v>
      </c>
      <c r="K639" s="2">
        <v>29.99</v>
      </c>
      <c r="L639" t="s">
        <v>18</v>
      </c>
      <c r="M639" t="s">
        <v>19</v>
      </c>
      <c r="N639" s="3" t="s">
        <v>19</v>
      </c>
      <c r="O639" s="2">
        <v>0</v>
      </c>
      <c r="P639" s="4">
        <f>tblSales[[#This Row],[Qty]]*tblSales[[#This Row],[Price]]-tblSales[[#This Row],[Coupon Amount]]</f>
        <v>29.99</v>
      </c>
    </row>
    <row r="640" spans="1:16" x14ac:dyDescent="0.35">
      <c r="A640">
        <v>202163</v>
      </c>
      <c r="B640" s="1">
        <v>45480</v>
      </c>
      <c r="C640" s="1" t="str">
        <f>TEXT(tblSales[[#This Row],[Date]],"dd")</f>
        <v>07</v>
      </c>
      <c r="D640" s="1" t="str">
        <f>TEXT(tblSales[[#This Row],[Date]],"mmmm")</f>
        <v>July</v>
      </c>
      <c r="E640">
        <f>YEAR(tblSales[[#This Row],[Date]])</f>
        <v>2024</v>
      </c>
      <c r="F640">
        <v>120264</v>
      </c>
      <c r="G640">
        <v>200559</v>
      </c>
      <c r="H640" t="s">
        <v>23</v>
      </c>
      <c r="I640" t="s">
        <v>21</v>
      </c>
      <c r="J640">
        <v>1</v>
      </c>
      <c r="K640" s="2">
        <v>59.99</v>
      </c>
      <c r="L640" t="s">
        <v>18</v>
      </c>
      <c r="M640" t="s">
        <v>19</v>
      </c>
      <c r="N640" s="3" t="s">
        <v>19</v>
      </c>
      <c r="O640" s="2">
        <v>0</v>
      </c>
      <c r="P640" s="4">
        <f>tblSales[[#This Row],[Qty]]*tblSales[[#This Row],[Price]]-tblSales[[#This Row],[Coupon Amount]]</f>
        <v>59.99</v>
      </c>
    </row>
    <row r="641" spans="1:16" x14ac:dyDescent="0.35">
      <c r="A641">
        <v>202163</v>
      </c>
      <c r="B641" s="1">
        <v>45480</v>
      </c>
      <c r="C641" s="1" t="str">
        <f>TEXT(tblSales[[#This Row],[Date]],"dd")</f>
        <v>07</v>
      </c>
      <c r="D641" s="1" t="str">
        <f>TEXT(tblSales[[#This Row],[Date]],"mmmm")</f>
        <v>July</v>
      </c>
      <c r="E641">
        <f>YEAR(tblSales[[#This Row],[Date]])</f>
        <v>2024</v>
      </c>
      <c r="F641">
        <v>120264</v>
      </c>
      <c r="G641">
        <v>200559</v>
      </c>
      <c r="H641" t="s">
        <v>23</v>
      </c>
      <c r="I641" t="s">
        <v>21</v>
      </c>
      <c r="J641">
        <v>2</v>
      </c>
      <c r="K641" s="2">
        <v>59.99</v>
      </c>
      <c r="L641" t="s">
        <v>18</v>
      </c>
      <c r="M641" t="s">
        <v>19</v>
      </c>
      <c r="N641" s="3" t="s">
        <v>19</v>
      </c>
      <c r="O641" s="2">
        <v>0</v>
      </c>
      <c r="P641" s="4">
        <f>tblSales[[#This Row],[Qty]]*tblSales[[#This Row],[Price]]-tblSales[[#This Row],[Coupon Amount]]</f>
        <v>119.98</v>
      </c>
    </row>
    <row r="642" spans="1:16" x14ac:dyDescent="0.35">
      <c r="A642">
        <v>202164</v>
      </c>
      <c r="B642" s="1">
        <v>45500</v>
      </c>
      <c r="C642" s="1" t="str">
        <f>TEXT(tblSales[[#This Row],[Date]],"dd")</f>
        <v>27</v>
      </c>
      <c r="D642" s="1" t="str">
        <f>TEXT(tblSales[[#This Row],[Date]],"mmmm")</f>
        <v>July</v>
      </c>
      <c r="E642">
        <f>YEAR(tblSales[[#This Row],[Date]])</f>
        <v>2024</v>
      </c>
      <c r="F642">
        <v>111548</v>
      </c>
      <c r="G642">
        <v>300185</v>
      </c>
      <c r="H642" t="s">
        <v>30</v>
      </c>
      <c r="I642" t="s">
        <v>17</v>
      </c>
      <c r="J642">
        <v>1</v>
      </c>
      <c r="K642" s="2">
        <v>29.99</v>
      </c>
      <c r="L642" t="s">
        <v>18</v>
      </c>
      <c r="M642" t="s">
        <v>19</v>
      </c>
      <c r="N642" s="3" t="s">
        <v>19</v>
      </c>
      <c r="O642" s="2">
        <v>0</v>
      </c>
      <c r="P642" s="4">
        <f>tblSales[[#This Row],[Qty]]*tblSales[[#This Row],[Price]]-tblSales[[#This Row],[Coupon Amount]]</f>
        <v>29.99</v>
      </c>
    </row>
    <row r="643" spans="1:16" x14ac:dyDescent="0.35">
      <c r="A643">
        <v>202165</v>
      </c>
      <c r="B643" s="1">
        <v>45476</v>
      </c>
      <c r="C643" s="1" t="str">
        <f>TEXT(tblSales[[#This Row],[Date]],"dd")</f>
        <v>03</v>
      </c>
      <c r="D643" s="1" t="str">
        <f>TEXT(tblSales[[#This Row],[Date]],"mmmm")</f>
        <v>July</v>
      </c>
      <c r="E643">
        <f>YEAR(tblSales[[#This Row],[Date]])</f>
        <v>2024</v>
      </c>
      <c r="F643">
        <v>131042</v>
      </c>
      <c r="G643">
        <v>300185</v>
      </c>
      <c r="H643" t="s">
        <v>30</v>
      </c>
      <c r="I643" t="s">
        <v>17</v>
      </c>
      <c r="J643">
        <v>1</v>
      </c>
      <c r="K643" s="2">
        <v>29.99</v>
      </c>
      <c r="L643" t="s">
        <v>26</v>
      </c>
      <c r="M643" t="s">
        <v>27</v>
      </c>
      <c r="N643" s="3">
        <v>0.1</v>
      </c>
      <c r="O643" s="2">
        <v>2.9990000000000001</v>
      </c>
      <c r="P643" s="4">
        <f>tblSales[[#This Row],[Qty]]*tblSales[[#This Row],[Price]]-tblSales[[#This Row],[Coupon Amount]]</f>
        <v>26.991</v>
      </c>
    </row>
    <row r="644" spans="1:16" x14ac:dyDescent="0.35">
      <c r="A644">
        <v>202165</v>
      </c>
      <c r="B644" s="1">
        <v>45476</v>
      </c>
      <c r="C644" s="1" t="str">
        <f>TEXT(tblSales[[#This Row],[Date]],"dd")</f>
        <v>03</v>
      </c>
      <c r="D644" s="1" t="str">
        <f>TEXT(tblSales[[#This Row],[Date]],"mmmm")</f>
        <v>July</v>
      </c>
      <c r="E644">
        <f>YEAR(tblSales[[#This Row],[Date]])</f>
        <v>2024</v>
      </c>
      <c r="F644">
        <v>131042</v>
      </c>
      <c r="G644">
        <v>100250</v>
      </c>
      <c r="H644" t="s">
        <v>40</v>
      </c>
      <c r="I644" t="s">
        <v>25</v>
      </c>
      <c r="J644">
        <v>2</v>
      </c>
      <c r="K644" s="2">
        <v>189</v>
      </c>
      <c r="L644" t="s">
        <v>26</v>
      </c>
      <c r="M644" t="s">
        <v>27</v>
      </c>
      <c r="N644" s="3">
        <v>0.1</v>
      </c>
      <c r="O644" s="2">
        <v>37.800000000000004</v>
      </c>
      <c r="P644" s="4">
        <f>tblSales[[#This Row],[Qty]]*tblSales[[#This Row],[Price]]-tblSales[[#This Row],[Coupon Amount]]</f>
        <v>340.2</v>
      </c>
    </row>
    <row r="645" spans="1:16" x14ac:dyDescent="0.35">
      <c r="A645">
        <v>202166</v>
      </c>
      <c r="B645" s="1">
        <v>45498</v>
      </c>
      <c r="C645" s="1" t="str">
        <f>TEXT(tblSales[[#This Row],[Date]],"dd")</f>
        <v>25</v>
      </c>
      <c r="D645" s="1" t="str">
        <f>TEXT(tblSales[[#This Row],[Date]],"mmmm")</f>
        <v>July</v>
      </c>
      <c r="E645">
        <f>YEAR(tblSales[[#This Row],[Date]])</f>
        <v>2024</v>
      </c>
      <c r="F645">
        <v>118008</v>
      </c>
      <c r="G645">
        <v>100250</v>
      </c>
      <c r="H645" t="s">
        <v>40</v>
      </c>
      <c r="I645" t="s">
        <v>25</v>
      </c>
      <c r="J645">
        <v>1</v>
      </c>
      <c r="K645" s="2">
        <v>189</v>
      </c>
      <c r="L645" t="s">
        <v>18</v>
      </c>
      <c r="M645" t="s">
        <v>19</v>
      </c>
      <c r="N645" s="3" t="s">
        <v>19</v>
      </c>
      <c r="O645" s="2">
        <v>0</v>
      </c>
      <c r="P645" s="4">
        <f>tblSales[[#This Row],[Qty]]*tblSales[[#This Row],[Price]]-tblSales[[#This Row],[Coupon Amount]]</f>
        <v>189</v>
      </c>
    </row>
    <row r="646" spans="1:16" x14ac:dyDescent="0.35">
      <c r="A646">
        <v>202167</v>
      </c>
      <c r="B646" s="1">
        <v>45482</v>
      </c>
      <c r="C646" s="1" t="str">
        <f>TEXT(tblSales[[#This Row],[Date]],"dd")</f>
        <v>09</v>
      </c>
      <c r="D646" s="1" t="str">
        <f>TEXT(tblSales[[#This Row],[Date]],"mmmm")</f>
        <v>July</v>
      </c>
      <c r="E646">
        <f>YEAR(tblSales[[#This Row],[Date]])</f>
        <v>2024</v>
      </c>
      <c r="F646">
        <v>108046</v>
      </c>
      <c r="G646">
        <v>300191</v>
      </c>
      <c r="H646" t="s">
        <v>34</v>
      </c>
      <c r="I646" t="s">
        <v>17</v>
      </c>
      <c r="J646">
        <v>5</v>
      </c>
      <c r="K646" s="2">
        <v>21.99</v>
      </c>
      <c r="L646" t="s">
        <v>18</v>
      </c>
      <c r="M646" t="s">
        <v>19</v>
      </c>
      <c r="N646" s="3" t="s">
        <v>19</v>
      </c>
      <c r="O646" s="2">
        <v>0</v>
      </c>
      <c r="P646" s="4">
        <f>tblSales[[#This Row],[Qty]]*tblSales[[#This Row],[Price]]-tblSales[[#This Row],[Coupon Amount]]</f>
        <v>109.94999999999999</v>
      </c>
    </row>
    <row r="647" spans="1:16" x14ac:dyDescent="0.35">
      <c r="A647">
        <v>202167</v>
      </c>
      <c r="B647" s="1">
        <v>45482</v>
      </c>
      <c r="C647" s="1" t="str">
        <f>TEXT(tblSales[[#This Row],[Date]],"dd")</f>
        <v>09</v>
      </c>
      <c r="D647" s="1" t="str">
        <f>TEXT(tblSales[[#This Row],[Date]],"mmmm")</f>
        <v>July</v>
      </c>
      <c r="E647">
        <f>YEAR(tblSales[[#This Row],[Date]])</f>
        <v>2024</v>
      </c>
      <c r="F647">
        <v>108046</v>
      </c>
      <c r="G647">
        <v>300191</v>
      </c>
      <c r="H647" t="s">
        <v>34</v>
      </c>
      <c r="I647" t="s">
        <v>17</v>
      </c>
      <c r="J647">
        <v>4</v>
      </c>
      <c r="K647" s="2">
        <v>21.99</v>
      </c>
      <c r="L647" t="s">
        <v>18</v>
      </c>
      <c r="M647" t="s">
        <v>19</v>
      </c>
      <c r="N647" s="3" t="s">
        <v>19</v>
      </c>
      <c r="O647" s="2">
        <v>0</v>
      </c>
      <c r="P647" s="4">
        <f>tblSales[[#This Row],[Qty]]*tblSales[[#This Row],[Price]]-tblSales[[#This Row],[Coupon Amount]]</f>
        <v>87.96</v>
      </c>
    </row>
    <row r="648" spans="1:16" x14ac:dyDescent="0.35">
      <c r="A648">
        <v>202167</v>
      </c>
      <c r="B648" s="1">
        <v>45482</v>
      </c>
      <c r="C648" s="1" t="str">
        <f>TEXT(tblSales[[#This Row],[Date]],"dd")</f>
        <v>09</v>
      </c>
      <c r="D648" s="1" t="str">
        <f>TEXT(tblSales[[#This Row],[Date]],"mmmm")</f>
        <v>July</v>
      </c>
      <c r="E648">
        <f>YEAR(tblSales[[#This Row],[Date]])</f>
        <v>2024</v>
      </c>
      <c r="F648">
        <v>108046</v>
      </c>
      <c r="G648">
        <v>300185</v>
      </c>
      <c r="H648" t="s">
        <v>30</v>
      </c>
      <c r="I648" t="s">
        <v>17</v>
      </c>
      <c r="J648">
        <v>1</v>
      </c>
      <c r="K648" s="2">
        <v>29.99</v>
      </c>
      <c r="L648" t="s">
        <v>18</v>
      </c>
      <c r="M648" t="s">
        <v>19</v>
      </c>
      <c r="N648" s="3" t="s">
        <v>19</v>
      </c>
      <c r="O648" s="2">
        <v>0</v>
      </c>
      <c r="P648" s="4">
        <f>tblSales[[#This Row],[Qty]]*tblSales[[#This Row],[Price]]-tblSales[[#This Row],[Coupon Amount]]</f>
        <v>29.99</v>
      </c>
    </row>
    <row r="649" spans="1:16" x14ac:dyDescent="0.35">
      <c r="A649">
        <v>202167</v>
      </c>
      <c r="B649" s="1">
        <v>45482</v>
      </c>
      <c r="C649" s="1" t="str">
        <f>TEXT(tblSales[[#This Row],[Date]],"dd")</f>
        <v>09</v>
      </c>
      <c r="D649" s="1" t="str">
        <f>TEXT(tblSales[[#This Row],[Date]],"mmmm")</f>
        <v>July</v>
      </c>
      <c r="E649">
        <f>YEAR(tblSales[[#This Row],[Date]])</f>
        <v>2024</v>
      </c>
      <c r="F649">
        <v>108046</v>
      </c>
      <c r="G649">
        <v>300185</v>
      </c>
      <c r="H649" t="s">
        <v>30</v>
      </c>
      <c r="I649" t="s">
        <v>17</v>
      </c>
      <c r="J649">
        <v>1</v>
      </c>
      <c r="K649" s="2">
        <v>29.99</v>
      </c>
      <c r="L649" t="s">
        <v>18</v>
      </c>
      <c r="M649" t="s">
        <v>19</v>
      </c>
      <c r="N649" s="3" t="s">
        <v>19</v>
      </c>
      <c r="O649" s="2">
        <v>0</v>
      </c>
      <c r="P649" s="4">
        <f>tblSales[[#This Row],[Qty]]*tblSales[[#This Row],[Price]]-tblSales[[#This Row],[Coupon Amount]]</f>
        <v>29.99</v>
      </c>
    </row>
    <row r="650" spans="1:16" x14ac:dyDescent="0.35">
      <c r="A650">
        <v>202168</v>
      </c>
      <c r="B650" s="1">
        <v>45493</v>
      </c>
      <c r="C650" s="1" t="str">
        <f>TEXT(tblSales[[#This Row],[Date]],"dd")</f>
        <v>20</v>
      </c>
      <c r="D650" s="1" t="str">
        <f>TEXT(tblSales[[#This Row],[Date]],"mmmm")</f>
        <v>July</v>
      </c>
      <c r="E650">
        <f>YEAR(tblSales[[#This Row],[Date]])</f>
        <v>2024</v>
      </c>
      <c r="F650">
        <v>130360</v>
      </c>
      <c r="G650">
        <v>200559</v>
      </c>
      <c r="H650" t="s">
        <v>23</v>
      </c>
      <c r="I650" t="s">
        <v>21</v>
      </c>
      <c r="J650">
        <v>2</v>
      </c>
      <c r="K650" s="2">
        <v>59.99</v>
      </c>
      <c r="L650" t="s">
        <v>18</v>
      </c>
      <c r="M650" t="s">
        <v>19</v>
      </c>
      <c r="N650" s="3" t="s">
        <v>19</v>
      </c>
      <c r="O650" s="2">
        <v>0</v>
      </c>
      <c r="P650" s="4">
        <f>tblSales[[#This Row],[Qty]]*tblSales[[#This Row],[Price]]-tblSales[[#This Row],[Coupon Amount]]</f>
        <v>119.98</v>
      </c>
    </row>
    <row r="651" spans="1:16" x14ac:dyDescent="0.35">
      <c r="A651">
        <v>202169</v>
      </c>
      <c r="B651" s="1">
        <v>45490</v>
      </c>
      <c r="C651" s="1" t="str">
        <f>TEXT(tblSales[[#This Row],[Date]],"dd")</f>
        <v>17</v>
      </c>
      <c r="D651" s="1" t="str">
        <f>TEXT(tblSales[[#This Row],[Date]],"mmmm")</f>
        <v>July</v>
      </c>
      <c r="E651">
        <f>YEAR(tblSales[[#This Row],[Date]])</f>
        <v>2024</v>
      </c>
      <c r="F651">
        <v>127808</v>
      </c>
      <c r="G651">
        <v>200549</v>
      </c>
      <c r="H651" t="s">
        <v>20</v>
      </c>
      <c r="I651" t="s">
        <v>21</v>
      </c>
      <c r="J651">
        <v>3</v>
      </c>
      <c r="K651" s="2">
        <v>18.989999999999998</v>
      </c>
      <c r="L651" t="s">
        <v>18</v>
      </c>
      <c r="M651" t="s">
        <v>19</v>
      </c>
      <c r="N651" s="3" t="s">
        <v>19</v>
      </c>
      <c r="O651" s="2">
        <v>0</v>
      </c>
      <c r="P651" s="4">
        <f>tblSales[[#This Row],[Qty]]*tblSales[[#This Row],[Price]]-tblSales[[#This Row],[Coupon Amount]]</f>
        <v>56.97</v>
      </c>
    </row>
    <row r="652" spans="1:16" x14ac:dyDescent="0.35">
      <c r="A652">
        <v>202169</v>
      </c>
      <c r="B652" s="1">
        <v>45490</v>
      </c>
      <c r="C652" s="1" t="str">
        <f>TEXT(tblSales[[#This Row],[Date]],"dd")</f>
        <v>17</v>
      </c>
      <c r="D652" s="1" t="str">
        <f>TEXT(tblSales[[#This Row],[Date]],"mmmm")</f>
        <v>July</v>
      </c>
      <c r="E652">
        <f>YEAR(tblSales[[#This Row],[Date]])</f>
        <v>2024</v>
      </c>
      <c r="F652">
        <v>127808</v>
      </c>
      <c r="G652">
        <v>300188</v>
      </c>
      <c r="H652" t="s">
        <v>47</v>
      </c>
      <c r="I652" t="s">
        <v>17</v>
      </c>
      <c r="J652">
        <v>1</v>
      </c>
      <c r="K652" s="2">
        <v>64.989999999999995</v>
      </c>
      <c r="L652" t="s">
        <v>18</v>
      </c>
      <c r="M652" t="s">
        <v>19</v>
      </c>
      <c r="N652" s="3" t="s">
        <v>19</v>
      </c>
      <c r="O652" s="2">
        <v>0</v>
      </c>
      <c r="P652" s="4">
        <f>tblSales[[#This Row],[Qty]]*tblSales[[#This Row],[Price]]-tblSales[[#This Row],[Coupon Amount]]</f>
        <v>64.989999999999995</v>
      </c>
    </row>
    <row r="653" spans="1:16" x14ac:dyDescent="0.35">
      <c r="A653">
        <v>202169</v>
      </c>
      <c r="B653" s="1">
        <v>45490</v>
      </c>
      <c r="C653" s="1" t="str">
        <f>TEXT(tblSales[[#This Row],[Date]],"dd")</f>
        <v>17</v>
      </c>
      <c r="D653" s="1" t="str">
        <f>TEXT(tblSales[[#This Row],[Date]],"mmmm")</f>
        <v>July</v>
      </c>
      <c r="E653">
        <f>YEAR(tblSales[[#This Row],[Date]])</f>
        <v>2024</v>
      </c>
      <c r="F653">
        <v>127808</v>
      </c>
      <c r="G653">
        <v>100252</v>
      </c>
      <c r="H653" t="s">
        <v>28</v>
      </c>
      <c r="I653" t="s">
        <v>25</v>
      </c>
      <c r="J653">
        <v>1</v>
      </c>
      <c r="K653" s="2">
        <v>449</v>
      </c>
      <c r="L653" t="s">
        <v>18</v>
      </c>
      <c r="M653" t="s">
        <v>19</v>
      </c>
      <c r="N653" s="3" t="s">
        <v>19</v>
      </c>
      <c r="O653" s="2">
        <v>0</v>
      </c>
      <c r="P653" s="4">
        <f>tblSales[[#This Row],[Qty]]*tblSales[[#This Row],[Price]]-tblSales[[#This Row],[Coupon Amount]]</f>
        <v>449</v>
      </c>
    </row>
    <row r="654" spans="1:16" x14ac:dyDescent="0.35">
      <c r="A654">
        <v>202169</v>
      </c>
      <c r="B654" s="1">
        <v>45490</v>
      </c>
      <c r="C654" s="1" t="str">
        <f>TEXT(tblSales[[#This Row],[Date]],"dd")</f>
        <v>17</v>
      </c>
      <c r="D654" s="1" t="str">
        <f>TEXT(tblSales[[#This Row],[Date]],"mmmm")</f>
        <v>July</v>
      </c>
      <c r="E654">
        <f>YEAR(tblSales[[#This Row],[Date]])</f>
        <v>2024</v>
      </c>
      <c r="F654">
        <v>127808</v>
      </c>
      <c r="G654">
        <v>100252</v>
      </c>
      <c r="H654" t="s">
        <v>28</v>
      </c>
      <c r="I654" t="s">
        <v>25</v>
      </c>
      <c r="J654">
        <v>3</v>
      </c>
      <c r="K654" s="2">
        <v>449</v>
      </c>
      <c r="L654" t="s">
        <v>18</v>
      </c>
      <c r="M654" t="s">
        <v>19</v>
      </c>
      <c r="N654" s="3" t="s">
        <v>19</v>
      </c>
      <c r="O654" s="2">
        <v>0</v>
      </c>
      <c r="P654" s="4">
        <f>tblSales[[#This Row],[Qty]]*tblSales[[#This Row],[Price]]-tblSales[[#This Row],[Coupon Amount]]</f>
        <v>1347</v>
      </c>
    </row>
    <row r="655" spans="1:16" x14ac:dyDescent="0.35">
      <c r="A655">
        <v>202169</v>
      </c>
      <c r="B655" s="1">
        <v>45490</v>
      </c>
      <c r="C655" s="1" t="str">
        <f>TEXT(tblSales[[#This Row],[Date]],"dd")</f>
        <v>17</v>
      </c>
      <c r="D655" s="1" t="str">
        <f>TEXT(tblSales[[#This Row],[Date]],"mmmm")</f>
        <v>July</v>
      </c>
      <c r="E655">
        <f>YEAR(tblSales[[#This Row],[Date]])</f>
        <v>2024</v>
      </c>
      <c r="F655">
        <v>127808</v>
      </c>
      <c r="G655">
        <v>100254</v>
      </c>
      <c r="H655" t="s">
        <v>32</v>
      </c>
      <c r="I655" t="s">
        <v>25</v>
      </c>
      <c r="J655">
        <v>1</v>
      </c>
      <c r="K655" s="2">
        <v>799</v>
      </c>
      <c r="L655" t="s">
        <v>18</v>
      </c>
      <c r="M655" t="s">
        <v>19</v>
      </c>
      <c r="N655" s="3" t="s">
        <v>19</v>
      </c>
      <c r="O655" s="2">
        <v>0</v>
      </c>
      <c r="P655" s="4">
        <f>tblSales[[#This Row],[Qty]]*tblSales[[#This Row],[Price]]-tblSales[[#This Row],[Coupon Amount]]</f>
        <v>799</v>
      </c>
    </row>
    <row r="656" spans="1:16" x14ac:dyDescent="0.35">
      <c r="A656">
        <v>202170</v>
      </c>
      <c r="B656" s="1">
        <v>45476</v>
      </c>
      <c r="C656" s="1" t="str">
        <f>TEXT(tblSales[[#This Row],[Date]],"dd")</f>
        <v>03</v>
      </c>
      <c r="D656" s="1" t="str">
        <f>TEXT(tblSales[[#This Row],[Date]],"mmmm")</f>
        <v>July</v>
      </c>
      <c r="E656">
        <f>YEAR(tblSales[[#This Row],[Date]])</f>
        <v>2024</v>
      </c>
      <c r="F656">
        <v>120372</v>
      </c>
      <c r="G656">
        <v>200551</v>
      </c>
      <c r="H656" t="s">
        <v>50</v>
      </c>
      <c r="I656" t="s">
        <v>21</v>
      </c>
      <c r="J656">
        <v>1</v>
      </c>
      <c r="K656" s="2">
        <v>79.989999999999995</v>
      </c>
      <c r="L656" t="s">
        <v>18</v>
      </c>
      <c r="M656" t="s">
        <v>19</v>
      </c>
      <c r="N656" s="3" t="s">
        <v>19</v>
      </c>
      <c r="O656" s="2">
        <v>0</v>
      </c>
      <c r="P656" s="4">
        <f>tblSales[[#This Row],[Qty]]*tblSales[[#This Row],[Price]]-tblSales[[#This Row],[Coupon Amount]]</f>
        <v>79.989999999999995</v>
      </c>
    </row>
    <row r="657" spans="1:16" x14ac:dyDescent="0.35">
      <c r="A657">
        <v>202170</v>
      </c>
      <c r="B657" s="1">
        <v>45476</v>
      </c>
      <c r="C657" s="1" t="str">
        <f>TEXT(tblSales[[#This Row],[Date]],"dd")</f>
        <v>03</v>
      </c>
      <c r="D657" s="1" t="str">
        <f>TEXT(tblSales[[#This Row],[Date]],"mmmm")</f>
        <v>July</v>
      </c>
      <c r="E657">
        <f>YEAR(tblSales[[#This Row],[Date]])</f>
        <v>2024</v>
      </c>
      <c r="F657">
        <v>120372</v>
      </c>
      <c r="G657">
        <v>300185</v>
      </c>
      <c r="H657" t="s">
        <v>30</v>
      </c>
      <c r="I657" t="s">
        <v>17</v>
      </c>
      <c r="J657">
        <v>1</v>
      </c>
      <c r="K657" s="2">
        <v>29.99</v>
      </c>
      <c r="L657" t="s">
        <v>18</v>
      </c>
      <c r="M657" t="s">
        <v>19</v>
      </c>
      <c r="N657" s="3" t="s">
        <v>19</v>
      </c>
      <c r="O657" s="2">
        <v>0</v>
      </c>
      <c r="P657" s="4">
        <f>tblSales[[#This Row],[Qty]]*tblSales[[#This Row],[Price]]-tblSales[[#This Row],[Coupon Amount]]</f>
        <v>29.99</v>
      </c>
    </row>
    <row r="658" spans="1:16" x14ac:dyDescent="0.35">
      <c r="A658">
        <v>202170</v>
      </c>
      <c r="B658" s="1">
        <v>45476</v>
      </c>
      <c r="C658" s="1" t="str">
        <f>TEXT(tblSales[[#This Row],[Date]],"dd")</f>
        <v>03</v>
      </c>
      <c r="D658" s="1" t="str">
        <f>TEXT(tblSales[[#This Row],[Date]],"mmmm")</f>
        <v>July</v>
      </c>
      <c r="E658">
        <f>YEAR(tblSales[[#This Row],[Date]])</f>
        <v>2024</v>
      </c>
      <c r="F658">
        <v>120372</v>
      </c>
      <c r="G658">
        <v>300191</v>
      </c>
      <c r="H658" t="s">
        <v>34</v>
      </c>
      <c r="I658" t="s">
        <v>17</v>
      </c>
      <c r="J658">
        <v>3</v>
      </c>
      <c r="K658" s="2">
        <v>21.99</v>
      </c>
      <c r="L658" t="s">
        <v>18</v>
      </c>
      <c r="M658" t="s">
        <v>19</v>
      </c>
      <c r="N658" s="3" t="s">
        <v>19</v>
      </c>
      <c r="O658" s="2">
        <v>0</v>
      </c>
      <c r="P658" s="4">
        <f>tblSales[[#This Row],[Qty]]*tblSales[[#This Row],[Price]]-tblSales[[#This Row],[Coupon Amount]]</f>
        <v>65.97</v>
      </c>
    </row>
    <row r="659" spans="1:16" x14ac:dyDescent="0.35">
      <c r="A659">
        <v>202170</v>
      </c>
      <c r="B659" s="1">
        <v>45476</v>
      </c>
      <c r="C659" s="1" t="str">
        <f>TEXT(tblSales[[#This Row],[Date]],"dd")</f>
        <v>03</v>
      </c>
      <c r="D659" s="1" t="str">
        <f>TEXT(tblSales[[#This Row],[Date]],"mmmm")</f>
        <v>July</v>
      </c>
      <c r="E659">
        <f>YEAR(tblSales[[#This Row],[Date]])</f>
        <v>2024</v>
      </c>
      <c r="F659">
        <v>120372</v>
      </c>
      <c r="G659">
        <v>200552</v>
      </c>
      <c r="H659" t="s">
        <v>41</v>
      </c>
      <c r="I659" t="s">
        <v>21</v>
      </c>
      <c r="J659">
        <v>1</v>
      </c>
      <c r="K659" s="2">
        <v>49.99</v>
      </c>
      <c r="L659" t="s">
        <v>18</v>
      </c>
      <c r="M659" t="s">
        <v>19</v>
      </c>
      <c r="N659" s="3" t="s">
        <v>19</v>
      </c>
      <c r="O659" s="2">
        <v>0</v>
      </c>
      <c r="P659" s="4">
        <f>tblSales[[#This Row],[Qty]]*tblSales[[#This Row],[Price]]-tblSales[[#This Row],[Coupon Amount]]</f>
        <v>49.99</v>
      </c>
    </row>
    <row r="660" spans="1:16" x14ac:dyDescent="0.35">
      <c r="A660">
        <v>202170</v>
      </c>
      <c r="B660" s="1">
        <v>45476</v>
      </c>
      <c r="C660" s="1" t="str">
        <f>TEXT(tblSales[[#This Row],[Date]],"dd")</f>
        <v>03</v>
      </c>
      <c r="D660" s="1" t="str">
        <f>TEXT(tblSales[[#This Row],[Date]],"mmmm")</f>
        <v>July</v>
      </c>
      <c r="E660">
        <f>YEAR(tblSales[[#This Row],[Date]])</f>
        <v>2024</v>
      </c>
      <c r="F660">
        <v>120372</v>
      </c>
      <c r="G660">
        <v>200559</v>
      </c>
      <c r="H660" t="s">
        <v>23</v>
      </c>
      <c r="I660" t="s">
        <v>21</v>
      </c>
      <c r="J660">
        <v>1</v>
      </c>
      <c r="K660" s="2">
        <v>59.99</v>
      </c>
      <c r="L660" t="s">
        <v>18</v>
      </c>
      <c r="M660" t="s">
        <v>19</v>
      </c>
      <c r="N660" s="3" t="s">
        <v>19</v>
      </c>
      <c r="O660" s="2">
        <v>0</v>
      </c>
      <c r="P660" s="4">
        <f>tblSales[[#This Row],[Qty]]*tblSales[[#This Row],[Price]]-tblSales[[#This Row],[Coupon Amount]]</f>
        <v>59.99</v>
      </c>
    </row>
    <row r="661" spans="1:16" x14ac:dyDescent="0.35">
      <c r="A661">
        <v>202171</v>
      </c>
      <c r="B661" s="1">
        <v>45485</v>
      </c>
      <c r="C661" s="1" t="str">
        <f>TEXT(tblSales[[#This Row],[Date]],"dd")</f>
        <v>12</v>
      </c>
      <c r="D661" s="1" t="str">
        <f>TEXT(tblSales[[#This Row],[Date]],"mmmm")</f>
        <v>July</v>
      </c>
      <c r="E661">
        <f>YEAR(tblSales[[#This Row],[Date]])</f>
        <v>2024</v>
      </c>
      <c r="F661">
        <v>102692</v>
      </c>
      <c r="G661">
        <v>200556</v>
      </c>
      <c r="H661" t="s">
        <v>22</v>
      </c>
      <c r="I661" t="s">
        <v>21</v>
      </c>
      <c r="J661">
        <v>1</v>
      </c>
      <c r="K661" s="2">
        <v>64.989999999999995</v>
      </c>
      <c r="L661" t="s">
        <v>18</v>
      </c>
      <c r="M661" t="s">
        <v>19</v>
      </c>
      <c r="N661" s="3" t="s">
        <v>19</v>
      </c>
      <c r="O661" s="2">
        <v>0</v>
      </c>
      <c r="P661" s="4">
        <f>tblSales[[#This Row],[Qty]]*tblSales[[#This Row],[Price]]-tblSales[[#This Row],[Coupon Amount]]</f>
        <v>64.989999999999995</v>
      </c>
    </row>
    <row r="662" spans="1:16" x14ac:dyDescent="0.35">
      <c r="A662">
        <v>202171</v>
      </c>
      <c r="B662" s="1">
        <v>45485</v>
      </c>
      <c r="C662" s="1" t="str">
        <f>TEXT(tblSales[[#This Row],[Date]],"dd")</f>
        <v>12</v>
      </c>
      <c r="D662" s="1" t="str">
        <f>TEXT(tblSales[[#This Row],[Date]],"mmmm")</f>
        <v>July</v>
      </c>
      <c r="E662">
        <f>YEAR(tblSales[[#This Row],[Date]])</f>
        <v>2024</v>
      </c>
      <c r="F662">
        <v>102692</v>
      </c>
      <c r="G662">
        <v>100250</v>
      </c>
      <c r="H662" t="s">
        <v>40</v>
      </c>
      <c r="I662" t="s">
        <v>25</v>
      </c>
      <c r="J662">
        <v>1</v>
      </c>
      <c r="K662" s="2">
        <v>189</v>
      </c>
      <c r="L662" t="s">
        <v>18</v>
      </c>
      <c r="M662" t="s">
        <v>19</v>
      </c>
      <c r="N662" s="3" t="s">
        <v>19</v>
      </c>
      <c r="O662" s="2">
        <v>0</v>
      </c>
      <c r="P662" s="4">
        <f>tblSales[[#This Row],[Qty]]*tblSales[[#This Row],[Price]]-tblSales[[#This Row],[Coupon Amount]]</f>
        <v>189</v>
      </c>
    </row>
    <row r="666" spans="1:16" x14ac:dyDescent="0.35">
      <c r="B666" s="1"/>
    </row>
    <row r="667" spans="1:16" x14ac:dyDescent="0.35">
      <c r="B667" s="1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4EF9E-650B-40B7-883B-408ACA0D5831}">
  <dimension ref="A3:B36"/>
  <sheetViews>
    <sheetView zoomScaleNormal="100" workbookViewId="0">
      <selection activeCell="A5" sqref="A5"/>
    </sheetView>
  </sheetViews>
  <sheetFormatPr defaultRowHeight="14.5" x14ac:dyDescent="0.35"/>
  <cols>
    <col min="1" max="1" width="37.26953125" bestFit="1" customWidth="1"/>
    <col min="2" max="2" width="10.81640625" bestFit="1" customWidth="1"/>
  </cols>
  <sheetData>
    <row r="3" spans="1:2" x14ac:dyDescent="0.35">
      <c r="A3" s="5" t="s">
        <v>54</v>
      </c>
      <c r="B3" t="s">
        <v>56</v>
      </c>
    </row>
    <row r="4" spans="1:2" x14ac:dyDescent="0.35">
      <c r="A4" s="6" t="s">
        <v>21</v>
      </c>
      <c r="B4">
        <v>504</v>
      </c>
    </row>
    <row r="5" spans="1:2" x14ac:dyDescent="0.35">
      <c r="A5" s="7" t="s">
        <v>45</v>
      </c>
      <c r="B5">
        <v>12</v>
      </c>
    </row>
    <row r="6" spans="1:2" x14ac:dyDescent="0.35">
      <c r="A6" s="7" t="s">
        <v>36</v>
      </c>
      <c r="B6">
        <v>24</v>
      </c>
    </row>
    <row r="7" spans="1:2" x14ac:dyDescent="0.35">
      <c r="A7" s="7" t="s">
        <v>29</v>
      </c>
      <c r="B7">
        <v>15</v>
      </c>
    </row>
    <row r="8" spans="1:2" x14ac:dyDescent="0.35">
      <c r="A8" s="7" t="s">
        <v>39</v>
      </c>
      <c r="B8">
        <v>13</v>
      </c>
    </row>
    <row r="9" spans="1:2" x14ac:dyDescent="0.35">
      <c r="A9" s="7" t="s">
        <v>20</v>
      </c>
      <c r="B9">
        <v>134</v>
      </c>
    </row>
    <row r="10" spans="1:2" x14ac:dyDescent="0.35">
      <c r="A10" s="7" t="s">
        <v>51</v>
      </c>
      <c r="B10">
        <v>6</v>
      </c>
    </row>
    <row r="11" spans="1:2" x14ac:dyDescent="0.35">
      <c r="A11" s="7" t="s">
        <v>22</v>
      </c>
      <c r="B11">
        <v>82</v>
      </c>
    </row>
    <row r="12" spans="1:2" x14ac:dyDescent="0.35">
      <c r="A12" s="7" t="s">
        <v>37</v>
      </c>
      <c r="B12">
        <v>13</v>
      </c>
    </row>
    <row r="13" spans="1:2" x14ac:dyDescent="0.35">
      <c r="A13" s="7" t="s">
        <v>23</v>
      </c>
      <c r="B13">
        <v>168</v>
      </c>
    </row>
    <row r="14" spans="1:2" x14ac:dyDescent="0.35">
      <c r="A14" s="7" t="s">
        <v>41</v>
      </c>
      <c r="B14">
        <v>9</v>
      </c>
    </row>
    <row r="15" spans="1:2" x14ac:dyDescent="0.35">
      <c r="A15" s="7" t="s">
        <v>50</v>
      </c>
      <c r="B15">
        <v>21</v>
      </c>
    </row>
    <row r="16" spans="1:2" x14ac:dyDescent="0.35">
      <c r="A16" s="7" t="s">
        <v>43</v>
      </c>
      <c r="B16">
        <v>7</v>
      </c>
    </row>
    <row r="17" spans="1:2" x14ac:dyDescent="0.35">
      <c r="A17" s="6" t="s">
        <v>17</v>
      </c>
      <c r="B17">
        <v>353</v>
      </c>
    </row>
    <row r="18" spans="1:2" x14ac:dyDescent="0.35">
      <c r="A18" s="7" t="s">
        <v>49</v>
      </c>
      <c r="B18">
        <v>4</v>
      </c>
    </row>
    <row r="19" spans="1:2" x14ac:dyDescent="0.35">
      <c r="A19" s="7" t="s">
        <v>33</v>
      </c>
      <c r="B19">
        <v>6</v>
      </c>
    </row>
    <row r="20" spans="1:2" x14ac:dyDescent="0.35">
      <c r="A20" s="7" t="s">
        <v>34</v>
      </c>
      <c r="B20">
        <v>104</v>
      </c>
    </row>
    <row r="21" spans="1:2" x14ac:dyDescent="0.35">
      <c r="A21" s="7" t="s">
        <v>16</v>
      </c>
      <c r="B21">
        <v>13</v>
      </c>
    </row>
    <row r="22" spans="1:2" x14ac:dyDescent="0.35">
      <c r="A22" s="7" t="s">
        <v>30</v>
      </c>
      <c r="B22">
        <v>166</v>
      </c>
    </row>
    <row r="23" spans="1:2" x14ac:dyDescent="0.35">
      <c r="A23" s="7" t="s">
        <v>47</v>
      </c>
      <c r="B23">
        <v>18</v>
      </c>
    </row>
    <row r="24" spans="1:2" x14ac:dyDescent="0.35">
      <c r="A24" s="7" t="s">
        <v>44</v>
      </c>
      <c r="B24">
        <v>42</v>
      </c>
    </row>
    <row r="25" spans="1:2" x14ac:dyDescent="0.35">
      <c r="A25" s="6" t="s">
        <v>25</v>
      </c>
      <c r="B25">
        <v>354</v>
      </c>
    </row>
    <row r="26" spans="1:2" x14ac:dyDescent="0.35">
      <c r="A26" s="7" t="s">
        <v>38</v>
      </c>
      <c r="B26">
        <v>15</v>
      </c>
    </row>
    <row r="27" spans="1:2" x14ac:dyDescent="0.35">
      <c r="A27" s="7" t="s">
        <v>46</v>
      </c>
      <c r="B27">
        <v>11</v>
      </c>
    </row>
    <row r="28" spans="1:2" x14ac:dyDescent="0.35">
      <c r="A28" s="7" t="s">
        <v>32</v>
      </c>
      <c r="B28">
        <v>71</v>
      </c>
    </row>
    <row r="29" spans="1:2" x14ac:dyDescent="0.35">
      <c r="A29" s="7" t="s">
        <v>42</v>
      </c>
      <c r="B29">
        <v>11</v>
      </c>
    </row>
    <row r="30" spans="1:2" x14ac:dyDescent="0.35">
      <c r="A30" s="7" t="s">
        <v>40</v>
      </c>
      <c r="B30">
        <v>115</v>
      </c>
    </row>
    <row r="31" spans="1:2" x14ac:dyDescent="0.35">
      <c r="A31" s="7" t="s">
        <v>31</v>
      </c>
      <c r="B31">
        <v>10</v>
      </c>
    </row>
    <row r="32" spans="1:2" x14ac:dyDescent="0.35">
      <c r="A32" s="7" t="s">
        <v>53</v>
      </c>
      <c r="B32">
        <v>17</v>
      </c>
    </row>
    <row r="33" spans="1:2" x14ac:dyDescent="0.35">
      <c r="A33" s="7" t="s">
        <v>48</v>
      </c>
      <c r="B33">
        <v>10</v>
      </c>
    </row>
    <row r="34" spans="1:2" x14ac:dyDescent="0.35">
      <c r="A34" s="7" t="s">
        <v>24</v>
      </c>
      <c r="B34">
        <v>14</v>
      </c>
    </row>
    <row r="35" spans="1:2" x14ac:dyDescent="0.35">
      <c r="A35" s="7" t="s">
        <v>28</v>
      </c>
      <c r="B35">
        <v>80</v>
      </c>
    </row>
    <row r="36" spans="1:2" x14ac:dyDescent="0.35">
      <c r="A36" s="6" t="s">
        <v>55</v>
      </c>
      <c r="B36">
        <v>1211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A4AC6-8A6B-4AD1-B60D-9FE762B587AD}">
  <dimension ref="B4:C16"/>
  <sheetViews>
    <sheetView workbookViewId="0">
      <selection activeCell="B7" sqref="B7"/>
    </sheetView>
  </sheetViews>
  <sheetFormatPr defaultRowHeight="14.5" x14ac:dyDescent="0.35"/>
  <cols>
    <col min="2" max="2" width="34.81640625" bestFit="1" customWidth="1"/>
  </cols>
  <sheetData>
    <row r="4" spans="2:3" x14ac:dyDescent="0.35">
      <c r="B4" s="8" t="s">
        <v>21</v>
      </c>
      <c r="C4" s="9">
        <v>504</v>
      </c>
    </row>
    <row r="5" spans="2:3" x14ac:dyDescent="0.35">
      <c r="B5" s="7" t="s">
        <v>45</v>
      </c>
      <c r="C5">
        <v>12</v>
      </c>
    </row>
    <row r="6" spans="2:3" x14ac:dyDescent="0.35">
      <c r="B6" s="7" t="s">
        <v>36</v>
      </c>
      <c r="C6">
        <v>24</v>
      </c>
    </row>
    <row r="7" spans="2:3" x14ac:dyDescent="0.35">
      <c r="B7" s="7" t="s">
        <v>29</v>
      </c>
      <c r="C7">
        <v>15</v>
      </c>
    </row>
    <row r="8" spans="2:3" x14ac:dyDescent="0.35">
      <c r="B8" s="7" t="s">
        <v>39</v>
      </c>
      <c r="C8">
        <v>13</v>
      </c>
    </row>
    <row r="9" spans="2:3" x14ac:dyDescent="0.35">
      <c r="B9" s="7" t="s">
        <v>20</v>
      </c>
      <c r="C9">
        <v>134</v>
      </c>
    </row>
    <row r="10" spans="2:3" x14ac:dyDescent="0.35">
      <c r="B10" s="7" t="s">
        <v>51</v>
      </c>
      <c r="C10">
        <v>6</v>
      </c>
    </row>
    <row r="11" spans="2:3" x14ac:dyDescent="0.35">
      <c r="B11" s="7" t="s">
        <v>22</v>
      </c>
      <c r="C11">
        <v>82</v>
      </c>
    </row>
    <row r="12" spans="2:3" x14ac:dyDescent="0.35">
      <c r="B12" s="7" t="s">
        <v>37</v>
      </c>
      <c r="C12">
        <v>13</v>
      </c>
    </row>
    <row r="13" spans="2:3" x14ac:dyDescent="0.35">
      <c r="B13" s="7" t="s">
        <v>23</v>
      </c>
      <c r="C13">
        <v>168</v>
      </c>
    </row>
    <row r="14" spans="2:3" x14ac:dyDescent="0.35">
      <c r="B14" s="7" t="s">
        <v>41</v>
      </c>
      <c r="C14">
        <v>9</v>
      </c>
    </row>
    <row r="15" spans="2:3" x14ac:dyDescent="0.35">
      <c r="B15" s="7" t="s">
        <v>50</v>
      </c>
      <c r="C15">
        <v>21</v>
      </c>
    </row>
    <row r="16" spans="2:3" x14ac:dyDescent="0.35">
      <c r="B16" s="7" t="s">
        <v>43</v>
      </c>
      <c r="C16">
        <v>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70D19-FB0F-41A8-B987-90A42C77860B}">
  <dimension ref="B1:E16"/>
  <sheetViews>
    <sheetView workbookViewId="0">
      <selection activeCell="I18" sqref="I18"/>
    </sheetView>
  </sheetViews>
  <sheetFormatPr defaultRowHeight="14.5" x14ac:dyDescent="0.35"/>
  <cols>
    <col min="1" max="1" width="7" customWidth="1"/>
    <col min="2" max="2" width="20" bestFit="1" customWidth="1"/>
    <col min="3" max="3" width="25" bestFit="1" customWidth="1"/>
    <col min="4" max="4" width="16.81640625" bestFit="1" customWidth="1"/>
    <col min="5" max="5" width="9.453125" bestFit="1" customWidth="1"/>
  </cols>
  <sheetData>
    <row r="1" spans="2:5" s="12" customFormat="1" ht="30" customHeight="1" x14ac:dyDescent="0.5">
      <c r="B1" s="12" t="s">
        <v>80</v>
      </c>
    </row>
    <row r="4" spans="2:5" x14ac:dyDescent="0.35">
      <c r="B4" t="s">
        <v>57</v>
      </c>
      <c r="C4" t="s">
        <v>58</v>
      </c>
      <c r="D4" t="s">
        <v>59</v>
      </c>
      <c r="E4" t="s">
        <v>1</v>
      </c>
    </row>
    <row r="5" spans="2:5" x14ac:dyDescent="0.35">
      <c r="B5" s="10" t="s">
        <v>60</v>
      </c>
      <c r="C5" s="6" t="s">
        <v>38</v>
      </c>
      <c r="D5" s="10" t="s">
        <v>70</v>
      </c>
      <c r="E5" s="1">
        <v>45482</v>
      </c>
    </row>
    <row r="6" spans="2:5" x14ac:dyDescent="0.35">
      <c r="B6" s="10" t="s">
        <v>61</v>
      </c>
      <c r="C6" s="6" t="s">
        <v>46</v>
      </c>
      <c r="D6" s="10" t="s">
        <v>71</v>
      </c>
      <c r="E6" s="1">
        <v>45482</v>
      </c>
    </row>
    <row r="7" spans="2:5" x14ac:dyDescent="0.35">
      <c r="B7" s="10" t="s">
        <v>62</v>
      </c>
      <c r="C7" s="6" t="s">
        <v>32</v>
      </c>
      <c r="D7" s="10" t="s">
        <v>72</v>
      </c>
      <c r="E7" s="1">
        <v>45482</v>
      </c>
    </row>
    <row r="8" spans="2:5" x14ac:dyDescent="0.35">
      <c r="B8" s="10" t="s">
        <v>63</v>
      </c>
      <c r="C8" s="6" t="s">
        <v>42</v>
      </c>
      <c r="D8" s="10" t="s">
        <v>73</v>
      </c>
      <c r="E8" s="1">
        <v>45493</v>
      </c>
    </row>
    <row r="9" spans="2:5" x14ac:dyDescent="0.35">
      <c r="B9" s="10" t="s">
        <v>64</v>
      </c>
      <c r="C9" s="6" t="s">
        <v>40</v>
      </c>
      <c r="D9" s="10" t="s">
        <v>74</v>
      </c>
      <c r="E9" s="1">
        <v>45490</v>
      </c>
    </row>
    <row r="10" spans="2:5" x14ac:dyDescent="0.35">
      <c r="B10" s="10" t="s">
        <v>65</v>
      </c>
      <c r="C10" s="6" t="s">
        <v>31</v>
      </c>
      <c r="D10" s="10" t="s">
        <v>75</v>
      </c>
      <c r="E10" s="1">
        <v>45490</v>
      </c>
    </row>
    <row r="11" spans="2:5" x14ac:dyDescent="0.35">
      <c r="B11" s="10" t="s">
        <v>66</v>
      </c>
      <c r="C11" s="6" t="s">
        <v>53</v>
      </c>
      <c r="D11" s="10" t="s">
        <v>76</v>
      </c>
      <c r="E11" s="1">
        <v>45490</v>
      </c>
    </row>
    <row r="12" spans="2:5" x14ac:dyDescent="0.35">
      <c r="B12" s="10" t="s">
        <v>67</v>
      </c>
      <c r="C12" s="6" t="s">
        <v>28</v>
      </c>
      <c r="D12" s="10" t="s">
        <v>77</v>
      </c>
      <c r="E12" s="1">
        <v>45476</v>
      </c>
    </row>
    <row r="13" spans="2:5" x14ac:dyDescent="0.35">
      <c r="B13" s="10" t="s">
        <v>62</v>
      </c>
      <c r="C13" s="6" t="s">
        <v>32</v>
      </c>
      <c r="D13" s="10" t="s">
        <v>72</v>
      </c>
      <c r="E13" s="1">
        <v>45482</v>
      </c>
    </row>
    <row r="14" spans="2:5" x14ac:dyDescent="0.35">
      <c r="B14" s="10" t="s">
        <v>68</v>
      </c>
      <c r="C14" s="6" t="s">
        <v>31</v>
      </c>
      <c r="D14" s="10" t="s">
        <v>78</v>
      </c>
      <c r="E14" s="1">
        <v>45476</v>
      </c>
    </row>
    <row r="15" spans="2:5" x14ac:dyDescent="0.35">
      <c r="B15" s="10" t="s">
        <v>69</v>
      </c>
      <c r="C15" s="6" t="s">
        <v>42</v>
      </c>
      <c r="D15" s="10" t="s">
        <v>79</v>
      </c>
      <c r="E15" s="1">
        <v>45476</v>
      </c>
    </row>
    <row r="16" spans="2:5" x14ac:dyDescent="0.35">
      <c r="B16" s="10"/>
      <c r="C16" s="6"/>
      <c r="D16" s="10"/>
      <c r="E16" s="1"/>
    </row>
  </sheetData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FD9C2-6AE9-4F46-B4F0-815148EFD8BF}">
  <dimension ref="A1:B14"/>
  <sheetViews>
    <sheetView workbookViewId="0">
      <selection activeCell="B2" sqref="B2"/>
    </sheetView>
  </sheetViews>
  <sheetFormatPr defaultRowHeight="14.5" x14ac:dyDescent="0.35"/>
  <cols>
    <col min="1" max="1" width="24.36328125" bestFit="1" customWidth="1"/>
    <col min="2" max="2" width="10.7265625" bestFit="1" customWidth="1"/>
  </cols>
  <sheetData>
    <row r="1" spans="1:2" x14ac:dyDescent="0.35">
      <c r="A1" s="15" t="s">
        <v>7</v>
      </c>
      <c r="B1" s="15" t="s">
        <v>8</v>
      </c>
    </row>
    <row r="2" spans="1:2" x14ac:dyDescent="0.35">
      <c r="A2" s="15" t="s">
        <v>16</v>
      </c>
      <c r="B2" s="15" t="s">
        <v>17</v>
      </c>
    </row>
    <row r="3" spans="1:2" x14ac:dyDescent="0.35">
      <c r="A3" s="15" t="s">
        <v>20</v>
      </c>
      <c r="B3" s="15" t="s">
        <v>21</v>
      </c>
    </row>
    <row r="4" spans="1:2" x14ac:dyDescent="0.35">
      <c r="A4" s="15" t="s">
        <v>22</v>
      </c>
      <c r="B4" s="15" t="s">
        <v>21</v>
      </c>
    </row>
    <row r="5" spans="1:2" x14ac:dyDescent="0.35">
      <c r="A5" s="15" t="s">
        <v>23</v>
      </c>
      <c r="B5" s="15" t="s">
        <v>21</v>
      </c>
    </row>
    <row r="6" spans="1:2" x14ac:dyDescent="0.35">
      <c r="A6" s="15" t="s">
        <v>24</v>
      </c>
      <c r="B6" s="15" t="s">
        <v>25</v>
      </c>
    </row>
    <row r="7" spans="1:2" x14ac:dyDescent="0.35">
      <c r="A7" s="15" t="s">
        <v>28</v>
      </c>
      <c r="B7" s="15" t="s">
        <v>25</v>
      </c>
    </row>
    <row r="8" spans="1:2" x14ac:dyDescent="0.35">
      <c r="A8" s="15" t="s">
        <v>29</v>
      </c>
      <c r="B8" s="15" t="s">
        <v>21</v>
      </c>
    </row>
    <row r="9" spans="1:2" x14ac:dyDescent="0.35">
      <c r="A9" s="15" t="s">
        <v>30</v>
      </c>
      <c r="B9" s="15" t="s">
        <v>17</v>
      </c>
    </row>
    <row r="10" spans="1:2" x14ac:dyDescent="0.35">
      <c r="A10" s="15" t="s">
        <v>31</v>
      </c>
      <c r="B10" s="15" t="s">
        <v>25</v>
      </c>
    </row>
    <row r="11" spans="1:2" x14ac:dyDescent="0.35">
      <c r="A11" s="15" t="s">
        <v>32</v>
      </c>
      <c r="B11" s="15" t="s">
        <v>25</v>
      </c>
    </row>
    <row r="12" spans="1:2" x14ac:dyDescent="0.35">
      <c r="A12" s="15" t="s">
        <v>33</v>
      </c>
      <c r="B12" s="15" t="s">
        <v>17</v>
      </c>
    </row>
    <row r="13" spans="1:2" x14ac:dyDescent="0.35">
      <c r="A13" s="15" t="s">
        <v>34</v>
      </c>
      <c r="B13" s="15" t="s">
        <v>17</v>
      </c>
    </row>
    <row r="14" spans="1:2" x14ac:dyDescent="0.35">
      <c r="A14" s="15" t="s">
        <v>36</v>
      </c>
      <c r="B14" s="15" t="s">
        <v>21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BC988-0BFD-4DD1-A686-C8C2B2AA4820}">
  <dimension ref="A1"/>
  <sheetViews>
    <sheetView showGridLines="0" workbookViewId="0"/>
  </sheetViews>
  <sheetFormatPr defaultRowHeight="14.5" x14ac:dyDescent="0.3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5C9D8-7FE0-4F48-AF5D-21E0A24A0776}">
  <dimension ref="A1"/>
  <sheetViews>
    <sheetView showGridLines="0" topLeftCell="A2" workbookViewId="0">
      <selection activeCell="A8" sqref="A8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AF39B-098C-45AE-837A-C8A1C90B6D91}">
  <dimension ref="A1"/>
  <sheetViews>
    <sheetView workbookViewId="0">
      <selection activeCell="C8" sqref="C8"/>
    </sheetView>
  </sheetViews>
  <sheetFormatPr defaultRowHeight="14.5" x14ac:dyDescent="0.3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COA</vt:lpstr>
      <vt:lpstr>Product Map</vt:lpstr>
      <vt:lpstr>Sales Data</vt:lpstr>
      <vt:lpstr>Pivot Table</vt:lpstr>
      <vt:lpstr>Report</vt:lpstr>
      <vt:lpstr>Will Call</vt:lpstr>
      <vt:lpstr>Duplicates</vt:lpstr>
      <vt:lpstr>Process</vt:lpstr>
      <vt:lpstr>Modern Formulas</vt:lpstr>
      <vt:lpstr>Shapes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2024-11-13T19:38:31Z</dcterms:created>
  <dcterms:modified xsi:type="dcterms:W3CDTF">2024-11-15T00:58:25Z</dcterms:modified>
</cp:coreProperties>
</file>