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30"/>
  <workbookPr defaultThemeVersion="202300"/>
  <bookViews>
    <workbookView xWindow="65416" yWindow="65416" windowWidth="29040" windowHeight="15720" activeTab="0"/>
  </bookViews>
  <sheets>
    <sheet name="Digital Pool" sheetId="5" r:id="rId1"/>
    <sheet name="Digital Signup" sheetId="6" r:id="rId2"/>
    <sheet name="Printable" sheetId="4" r:id="rId3"/>
    <sheet name="Learn Excel" sheetId="7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<sst xmlns="http://schemas.openxmlformats.org/spreadsheetml/2006/main" count="71" uniqueCount="36">
  <si>
    <t>Name</t>
  </si>
  <si>
    <t>Initials</t>
  </si>
  <si>
    <t>Score</t>
  </si>
  <si>
    <t>Winner</t>
  </si>
  <si>
    <t>Team 1</t>
  </si>
  <si>
    <t>Team 2</t>
  </si>
  <si>
    <t>Team 1:</t>
  </si>
  <si>
    <t>Team 2:</t>
  </si>
  <si>
    <t>1st Qtr</t>
  </si>
  <si>
    <t>Halftime</t>
  </si>
  <si>
    <t>3rd Qtr</t>
  </si>
  <si>
    <t>Final</t>
  </si>
  <si>
    <t>Payout $</t>
  </si>
  <si>
    <t>Running Total</t>
  </si>
  <si>
    <t>Paid</t>
  </si>
  <si>
    <t>Cost per Square $</t>
  </si>
  <si>
    <t># of Squares</t>
  </si>
  <si>
    <t>20 x cost per square</t>
  </si>
  <si>
    <r>
      <rPr>
        <b/>
        <sz val="8"/>
        <color theme="1" tint="0.34999001026153564"/>
        <rFont val="Aptos Narrow"/>
        <family val="2"/>
        <scheme val="minor"/>
      </rPr>
      <t>40</t>
    </r>
    <r>
      <rPr>
        <sz val="8"/>
        <color theme="1" tint="0.34999001026153564"/>
        <rFont val="Aptos Narrow"/>
        <family val="2"/>
        <scheme val="minor"/>
      </rPr>
      <t xml:space="preserve"> x cost per square</t>
    </r>
  </si>
  <si>
    <t xml:space="preserve"> Cost per Square $</t>
  </si>
  <si>
    <t>Total Pool</t>
  </si>
  <si>
    <t>*Write team names and 0 to 9 in grey squares in random order AFTER all pool squares are full. 100 squares total.</t>
  </si>
  <si>
    <t>*The running total column calculates how many squares have been purchased. Add current row to total above.</t>
  </si>
  <si>
    <t>Bet $</t>
  </si>
  <si>
    <t xml:space="preserve"> Cost per Square</t>
  </si>
  <si>
    <t>No.</t>
  </si>
  <si>
    <t>Cost per square</t>
  </si>
  <si>
    <t>*Type team names and 0 to 9 in grey squares in random order AFTER all pool squares are full. 100 squares total.</t>
  </si>
  <si>
    <t>Squares Picked</t>
  </si>
  <si>
    <t>Total</t>
  </si>
  <si>
    <t>Squares Purchased</t>
  </si>
  <si>
    <t>Football Squares Pool</t>
  </si>
  <si>
    <r>
      <rPr>
        <b/>
        <sz val="16"/>
        <color theme="1"/>
        <rFont val="Aptos Narrow"/>
        <family val="2"/>
        <scheme val="minor"/>
      </rPr>
      <t>Total Pool $</t>
    </r>
    <r>
      <rPr>
        <b/>
        <sz val="18"/>
        <color theme="1"/>
        <rFont val="Aptos Narrow"/>
        <family val="2"/>
        <scheme val="minor"/>
      </rPr>
      <t xml:space="preserve">
</t>
    </r>
    <r>
      <rPr>
        <sz val="8"/>
        <color theme="1" tint="0.34999001026153564"/>
        <rFont val="Aptos Narrow"/>
        <family val="2"/>
        <scheme val="minor"/>
      </rPr>
      <t>100 x cost per square</t>
    </r>
  </si>
  <si>
    <t>Max Squares
Per Person</t>
  </si>
  <si>
    <t>Max Squares 
Per Person</t>
  </si>
  <si>
    <t>Football Pool Signup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</si>
</sst>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77" formatCode="General"/>
  </numFmts>
  <fonts count="33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b/>
      <sz val="20"/>
      <color theme="1"/>
      <name val="Aharoni"/>
      <family val="2"/>
    </font>
    <font>
      <sz val="9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10"/>
      <color theme="1" tint="0.34999001026153564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22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1"/>
      <color theme="1"/>
      <name val="Wingdings"/>
      <family val="2"/>
    </font>
    <font>
      <sz val="8"/>
      <color theme="1" tint="0.34999001026153564"/>
      <name val="Aptos Narrow"/>
      <family val="2"/>
      <scheme val="minor"/>
    </font>
    <font>
      <b/>
      <sz val="8"/>
      <color theme="1" tint="0.34999001026153564"/>
      <name val="Aptos Narrow"/>
      <family val="2"/>
      <scheme val="minor"/>
    </font>
    <font>
      <b/>
      <sz val="14"/>
      <name val="Aptos Narrow"/>
      <family val="2"/>
      <scheme val="minor"/>
    </font>
    <font>
      <b/>
      <sz val="26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2"/>
      <name val="Aptos Narrow"/>
      <family val="2"/>
      <scheme val="minor"/>
    </font>
    <font>
      <b/>
      <sz val="12"/>
      <name val="Aptos Narrow"/>
      <family val="2"/>
      <scheme val="minor"/>
    </font>
    <font>
      <sz val="11"/>
      <color theme="1"/>
      <name val="Trebuchet MS"/>
      <family val="2"/>
    </font>
    <font>
      <sz val="12"/>
      <color theme="0"/>
      <name val="Trebuchet MS"/>
      <family val="2"/>
    </font>
    <font>
      <b/>
      <sz val="12"/>
      <color theme="0"/>
      <name val="Trebuchet MS"/>
      <family val="2"/>
    </font>
    <font>
      <sz val="11"/>
      <color theme="0"/>
      <name val="Aptos Narrow"/>
      <family val="2"/>
    </font>
    <font>
      <b/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0"/>
      <name val="+mn-cs"/>
      <family val="2"/>
    </font>
    <font>
      <sz val="10.5"/>
      <color theme="1" tint="0.5"/>
      <name val="Aptos Narrow"/>
      <family val="2"/>
    </font>
    <font>
      <sz val="10.5"/>
      <color theme="1" tint="0.5"/>
      <name val="Wingdings"/>
      <family val="2"/>
    </font>
    <font>
      <sz val="11"/>
      <color theme="0"/>
      <name val="Aptos Narrow"/>
      <family val="2"/>
      <scheme val="minor"/>
    </font>
    <font>
      <b/>
      <sz val="12"/>
      <color theme="1"/>
      <name val="Trebuchet MS"/>
      <family val="2"/>
    </font>
    <font>
      <sz val="12"/>
      <color theme="0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4" fillId="0" borderId="9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Continuous" vertical="center"/>
    </xf>
    <xf numFmtId="0" fontId="0" fillId="0" borderId="13" xfId="0" applyBorder="1"/>
    <xf numFmtId="0" fontId="4" fillId="0" borderId="0" xfId="0" applyFont="1" applyAlignment="1">
      <alignment wrapText="1"/>
    </xf>
    <xf numFmtId="0" fontId="11" fillId="0" borderId="0" xfId="0" applyFont="1"/>
    <xf numFmtId="0" fontId="9" fillId="0" borderId="0" xfId="0" applyFont="1"/>
    <xf numFmtId="0" fontId="5" fillId="0" borderId="14" xfId="0" applyFont="1" applyBorder="1"/>
    <xf numFmtId="0" fontId="5" fillId="0" borderId="1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21" xfId="0" applyFont="1" applyBorder="1"/>
    <xf numFmtId="164" fontId="0" fillId="0" borderId="0" xfId="16" applyNumberFormat="1" applyFont="1"/>
    <xf numFmtId="165" fontId="0" fillId="0" borderId="0" xfId="16" applyNumberFormat="1" applyFont="1"/>
    <xf numFmtId="165" fontId="0" fillId="0" borderId="0" xfId="0" applyNumberFormat="1"/>
    <xf numFmtId="0" fontId="5" fillId="0" borderId="14" xfId="0" applyFont="1" applyBorder="1" applyAlignment="1">
      <alignment horizontal="centerContinuous" vertical="center"/>
    </xf>
    <xf numFmtId="0" fontId="2" fillId="0" borderId="18" xfId="0" applyFont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top" wrapText="1"/>
    </xf>
    <xf numFmtId="0" fontId="18" fillId="4" borderId="0" xfId="0" applyFont="1" applyFill="1"/>
    <xf numFmtId="0" fontId="0" fillId="0" borderId="0" xfId="0" applyAlignment="1">
      <alignment horizontal="centerContinuous" vertical="center"/>
    </xf>
    <xf numFmtId="165" fontId="5" fillId="4" borderId="2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0" fillId="0" borderId="9" xfId="0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6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0" fontId="0" fillId="5" borderId="27" xfId="0" applyFill="1" applyBorder="1"/>
    <xf numFmtId="0" fontId="21" fillId="5" borderId="27" xfId="0" applyFont="1" applyFill="1" applyBorder="1"/>
    <xf numFmtId="0" fontId="0" fillId="5" borderId="0" xfId="0" applyFill="1"/>
    <xf numFmtId="0" fontId="21" fillId="5" borderId="0" xfId="0" applyFont="1" applyFill="1"/>
    <xf numFmtId="0" fontId="19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13" fillId="4" borderId="28" xfId="0" applyFont="1" applyFill="1" applyBorder="1" applyAlignment="1">
      <alignment horizontal="center" vertical="top"/>
    </xf>
    <xf numFmtId="0" fontId="13" fillId="4" borderId="29" xfId="0" applyFont="1" applyFill="1" applyBorder="1" applyAlignment="1">
      <alignment horizontal="center" vertical="top"/>
    </xf>
    <xf numFmtId="0" fontId="13" fillId="4" borderId="30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165" fontId="15" fillId="4" borderId="34" xfId="0" applyNumberFormat="1" applyFont="1" applyFill="1" applyBorder="1" applyAlignment="1">
      <alignment horizontal="center" vertical="top"/>
    </xf>
    <xf numFmtId="0" fontId="15" fillId="4" borderId="35" xfId="0" applyFont="1" applyFill="1" applyBorder="1" applyAlignment="1">
      <alignment horizontal="center" vertical="top"/>
    </xf>
    <xf numFmtId="165" fontId="15" fillId="4" borderId="36" xfId="0" applyNumberFormat="1" applyFont="1" applyFill="1" applyBorder="1" applyAlignment="1">
      <alignment horizontal="center" vertical="top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left" vertical="center" indent="1"/>
    </xf>
    <xf numFmtId="0" fontId="15" fillId="4" borderId="40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1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top" textRotation="90"/>
    </xf>
    <xf numFmtId="0" fontId="10" fillId="0" borderId="43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165" fontId="8" fillId="3" borderId="46" xfId="16" applyNumberFormat="1" applyFont="1" applyFill="1" applyBorder="1" applyAlignment="1">
      <alignment horizontal="center" vertical="center" wrapText="1"/>
    </xf>
    <xf numFmtId="165" fontId="8" fillId="3" borderId="20" xfId="16" applyNumberFormat="1" applyFont="1" applyFill="1" applyBorder="1" applyAlignment="1">
      <alignment horizontal="center" vertical="center" wrapText="1"/>
    </xf>
    <xf numFmtId="165" fontId="8" fillId="4" borderId="45" xfId="0" applyNumberFormat="1" applyFont="1" applyFill="1" applyBorder="1" applyAlignment="1">
      <alignment horizontal="center" vertical="center" wrapText="1"/>
    </xf>
    <xf numFmtId="165" fontId="8" fillId="4" borderId="46" xfId="0" applyNumberFormat="1" applyFont="1" applyFill="1" applyBorder="1" applyAlignment="1">
      <alignment horizontal="center" vertical="center" wrapText="1"/>
    </xf>
    <xf numFmtId="165" fontId="8" fillId="4" borderId="18" xfId="0" applyNumberFormat="1" applyFont="1" applyFill="1" applyBorder="1" applyAlignment="1">
      <alignment horizontal="center" vertical="center" wrapText="1"/>
    </xf>
    <xf numFmtId="165" fontId="8" fillId="4" borderId="20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49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left" vertical="center" indent="1"/>
    </xf>
    <xf numFmtId="0" fontId="5" fillId="0" borderId="53" xfId="0" applyFont="1" applyBorder="1" applyAlignment="1">
      <alignment horizontal="left" vertical="center" indent="1"/>
    </xf>
    <xf numFmtId="0" fontId="13" fillId="0" borderId="54" xfId="0" applyFont="1" applyBorder="1" applyAlignment="1">
      <alignment horizontal="center" vertical="top"/>
    </xf>
    <xf numFmtId="0" fontId="13" fillId="0" borderId="52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51" xfId="0" applyFont="1" applyBorder="1" applyAlignment="1">
      <alignment horizontal="center" vertical="top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43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General"/>
    </dxf>
    <dxf>
      <font>
        <i val="0"/>
        <u val="none"/>
        <strike val="0"/>
        <sz val="11"/>
        <name val="Aptos Narrow"/>
        <family val="2"/>
        <color auto="1"/>
      </font>
      <numFmt numFmtId="177" formatCode="General"/>
      <fill>
        <patternFill patternType="solid">
          <bgColor theme="0" tint="-0.04997999966144562"/>
        </patternFill>
      </fill>
    </dxf>
    <dxf>
      <numFmt numFmtId="165" formatCode="&quot;$&quot;#,##0"/>
    </dxf>
    <dxf>
      <numFmt numFmtId="164" formatCode="_(&quot;$&quot;* #,##0_);_(&quot;$&quot;* \(#,##0\);_(&quot;$&quot;* &quot;-&quot;??_);_(@_)"/>
    </dxf>
    <dxf>
      <alignment horizontal="center" vertical="bottom" textRotation="0" wrapText="1" shrinkToFit="1" readingOrder="0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sv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sv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campus.com/blueprint-registration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2</xdr:col>
      <xdr:colOff>133350</xdr:colOff>
      <xdr:row>2</xdr:row>
      <xdr:rowOff>28575</xdr:rowOff>
    </xdr:to>
    <xdr:pic>
      <xdr:nvPicPr>
        <xdr:cNvPr id="2" name="Graphic 1" descr="Football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rcRect l="-5041" t="14312"/>
        <a:stretch>
          <a:fillRect/>
        </a:stretch>
      </xdr:blipFill>
      <xdr:spPr>
        <a:xfrm rot="18224974">
          <a:off x="180975" y="76200"/>
          <a:ext cx="7143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47625</xdr:rowOff>
    </xdr:from>
    <xdr:to>
      <xdr:col>12</xdr:col>
      <xdr:colOff>457200</xdr:colOff>
      <xdr:row>1</xdr:row>
      <xdr:rowOff>333375</xdr:rowOff>
    </xdr:to>
    <xdr:pic>
      <xdr:nvPicPr>
        <xdr:cNvPr id="6" name="Picture 5" descr="A yellow and black logo&#10;&#10;Description automatically generat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47625"/>
          <a:ext cx="36195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2</xdr:col>
      <xdr:colOff>133350</xdr:colOff>
      <xdr:row>2</xdr:row>
      <xdr:rowOff>28575</xdr:rowOff>
    </xdr:to>
    <xdr:pic>
      <xdr:nvPicPr>
        <xdr:cNvPr id="2" name="Graphic 1" descr="Football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rcRect l="-5041" t="14312"/>
        <a:stretch>
          <a:fillRect/>
        </a:stretch>
      </xdr:blipFill>
      <xdr:spPr>
        <a:xfrm rot="18224974">
          <a:off x="180975" y="76200"/>
          <a:ext cx="714375" cy="714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9525</xdr:colOff>
      <xdr:row>27</xdr:row>
      <xdr:rowOff>238125</xdr:rowOff>
    </xdr:from>
    <xdr:to>
      <xdr:col>11</xdr:col>
      <xdr:colOff>85725</xdr:colOff>
      <xdr:row>28</xdr:row>
      <xdr:rowOff>219075</xdr:rowOff>
    </xdr:to>
    <xdr:sp macro="" textlink="">
      <xdr:nvSpPr>
        <xdr:cNvPr id="3" name="TextBox 2"/>
        <xdr:cNvSpPr txBox="1"/>
      </xdr:nvSpPr>
      <xdr:spPr>
        <a:xfrm>
          <a:off x="7172325" y="10029825"/>
          <a:ext cx="876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=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Wingdings" panose="05000000000000000000" pitchFamily="2" charset="2"/>
            </a:rPr>
            <a:t>ß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+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Wingdings" panose="05000000000000000000" pitchFamily="2" charset="2"/>
            </a:rPr>
            <a:t>á</a:t>
          </a:r>
        </a:p>
      </xdr:txBody>
    </xdr:sp>
    <xdr:clientData/>
  </xdr:twoCellAnchor>
  <xdr:twoCellAnchor>
    <xdr:from>
      <xdr:col>10</xdr:col>
      <xdr:colOff>9525</xdr:colOff>
      <xdr:row>26</xdr:row>
      <xdr:rowOff>247650</xdr:rowOff>
    </xdr:from>
    <xdr:to>
      <xdr:col>11</xdr:col>
      <xdr:colOff>85725</xdr:colOff>
      <xdr:row>27</xdr:row>
      <xdr:rowOff>200025</xdr:rowOff>
    </xdr:to>
    <xdr:sp macro="" textlink="">
      <xdr:nvSpPr>
        <xdr:cNvPr id="4" name="TextBox 3"/>
        <xdr:cNvSpPr txBox="1"/>
      </xdr:nvSpPr>
      <xdr:spPr>
        <a:xfrm>
          <a:off x="7172325" y="9744075"/>
          <a:ext cx="876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=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Wingdings" panose="05000000000000000000" pitchFamily="2" charset="2"/>
            </a:rPr>
            <a:t>ß</a:t>
          </a:r>
        </a:p>
      </xdr:txBody>
    </xdr:sp>
    <xdr:clientData/>
  </xdr:twoCellAnchor>
  <xdr:twoCellAnchor>
    <xdr:from>
      <xdr:col>10</xdr:col>
      <xdr:colOff>9525</xdr:colOff>
      <xdr:row>28</xdr:row>
      <xdr:rowOff>238125</xdr:rowOff>
    </xdr:from>
    <xdr:to>
      <xdr:col>11</xdr:col>
      <xdr:colOff>85725</xdr:colOff>
      <xdr:row>29</xdr:row>
      <xdr:rowOff>219075</xdr:rowOff>
    </xdr:to>
    <xdr:sp macro="" textlink="">
      <xdr:nvSpPr>
        <xdr:cNvPr id="5" name="TextBox 4"/>
        <xdr:cNvSpPr txBox="1"/>
      </xdr:nvSpPr>
      <xdr:spPr>
        <a:xfrm>
          <a:off x="7172325" y="10296525"/>
          <a:ext cx="876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=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Wingdings" panose="05000000000000000000" pitchFamily="2" charset="2"/>
            </a:rPr>
            <a:t>ß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+mj-lt"/>
            </a:rPr>
            <a:t>+</a:t>
          </a:r>
          <a:r>
            <a:rPr lang="en-US" sz="1050" b="0">
              <a:solidFill>
                <a:schemeClr val="tx1">
                  <a:lumMod val="50000"/>
                  <a:lumOff val="50000"/>
                </a:schemeClr>
              </a:solidFill>
              <a:latin typeface="Wingdings" panose="05000000000000000000" pitchFamily="2" charset="2"/>
            </a:rPr>
            <a:t>á</a:t>
          </a:r>
        </a:p>
      </xdr:txBody>
    </xdr:sp>
    <xdr:clientData/>
  </xdr:twoCellAnchor>
  <xdr:twoCellAnchor editAs="oneCell">
    <xdr:from>
      <xdr:col>12</xdr:col>
      <xdr:colOff>95250</xdr:colOff>
      <xdr:row>0</xdr:row>
      <xdr:rowOff>47625</xdr:rowOff>
    </xdr:from>
    <xdr:to>
      <xdr:col>12</xdr:col>
      <xdr:colOff>457200</xdr:colOff>
      <xdr:row>1</xdr:row>
      <xdr:rowOff>333375</xdr:rowOff>
    </xdr:to>
    <xdr:pic>
      <xdr:nvPicPr>
        <xdr:cNvPr id="6" name="Picture 5" descr="A yellow and black logo&#10;&#10;Description automatically generat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47625"/>
          <a:ext cx="36195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171450</xdr:rowOff>
    </xdr:from>
    <xdr:to>
      <xdr:col>25</xdr:col>
      <xdr:colOff>161925</xdr:colOff>
      <xdr:row>9</xdr:row>
      <xdr:rowOff>0</xdr:rowOff>
    </xdr:to>
    <xdr:grpSp>
      <xdr:nvGrpSpPr>
        <xdr:cNvPr id="2" name="Group 1">
          <a:hlinkClick r:id="rId1"/>
        </xdr:cNvPr>
        <xdr:cNvGrpSpPr/>
      </xdr:nvGrpSpPr>
      <xdr:grpSpPr>
        <a:xfrm>
          <a:off x="504825" y="171450"/>
          <a:ext cx="20612100" cy="1885950"/>
          <a:chOff x="514350" y="133350"/>
          <a:chExt cx="14897100" cy="1771650"/>
        </a:xfrm>
      </xdr:grpSpPr>
      <xdr:sp macro="" textlink="">
        <xdr:nvSpPr>
          <xdr:cNvPr id="3" name="Rectangle 2"/>
          <xdr:cNvSpPr/>
        </xdr:nvSpPr>
        <xdr:spPr>
          <a:xfrm>
            <a:off x="7571851" y="133350"/>
            <a:ext cx="7839599" cy="1438137"/>
          </a:xfrm>
          <a:prstGeom prst="rect">
            <a:avLst/>
          </a:prstGeom>
          <a:solidFill>
            <a:srgbClr val="19AE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4" name="Group 3"/>
          <xdr:cNvGrpSpPr/>
        </xdr:nvGrpSpPr>
        <xdr:grpSpPr>
          <a:xfrm>
            <a:off x="514350" y="209531"/>
            <a:ext cx="13925064" cy="1695469"/>
            <a:chOff x="514350" y="209549"/>
            <a:chExt cx="13925550" cy="1695451"/>
          </a:xfrm>
        </xdr:grpSpPr>
        <xdr:grpSp>
          <xdr:nvGrpSpPr>
            <xdr:cNvPr id="5" name="Group 4"/>
            <xdr:cNvGrpSpPr/>
          </xdr:nvGrpSpPr>
          <xdr:grpSpPr>
            <a:xfrm>
              <a:off x="563089" y="247697"/>
              <a:ext cx="13497339" cy="1280489"/>
              <a:chOff x="609600" y="95250"/>
              <a:chExt cx="13496925" cy="1347355"/>
            </a:xfrm>
          </xdr:grpSpPr>
          <xdr:sp macro="" textlink="">
            <xdr:nvSpPr>
              <xdr:cNvPr id="8" name="Rectangle: Rounded Corners 7"/>
              <xdr:cNvSpPr/>
            </xdr:nvSpPr>
            <xdr:spPr>
              <a:xfrm>
                <a:off x="11974011" y="905010"/>
                <a:ext cx="2132514" cy="495153"/>
              </a:xfrm>
              <a:prstGeom prst="roundRect">
                <a:avLst/>
              </a:prstGeom>
              <a:solidFill>
                <a:srgbClr val="FFFFFF"/>
              </a:solidFill>
              <a:ln>
                <a:headEnd type="none"/>
                <a:tailEnd type="none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bg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9" name="Picture 8"/>
              <xdr:cNvPicPr preferRelativeResize="1">
                <a:picLocks noChangeAspect="1"/>
              </xdr:cNvPicPr>
            </xdr:nvPicPr>
            <xdr:blipFill>
              <a:blip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609600" y="190575"/>
                <a:ext cx="2257361" cy="538268"/>
              </a:xfrm>
              <a:prstGeom prst="rect">
                <a:avLst/>
              </a:prstGeom>
              <a:ln>
                <a:noFill/>
              </a:ln>
            </xdr:spPr>
          </xdr:pic>
          <xdr:pic>
            <xdr:nvPicPr>
              <xdr:cNvPr id="10" name="Picture 9"/>
              <xdr:cNvPicPr preferRelativeResize="1">
                <a:picLocks noChangeAspect="1"/>
              </xdr:cNvPicPr>
            </xdr:nvPicPr>
            <xdr:blipFill>
              <a:blip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459289" y="95250"/>
                <a:ext cx="3704906" cy="13473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sp macro="" textlink="">
            <xdr:nvSpPr>
              <xdr:cNvPr id="11" name="TextBox 10"/>
              <xdr:cNvSpPr txBox="1"/>
            </xdr:nvSpPr>
            <xdr:spPr>
              <a:xfrm>
                <a:off x="12105606" y="1009767"/>
                <a:ext cx="1896318" cy="34290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US" sz="1400" b="1">
                    <a:latin typeface="Trebuchet MS" panose="020B0603020202020204" pitchFamily="34" charset="0"/>
                  </a:rPr>
                  <a:t>Save your spot now!</a:t>
                </a:r>
              </a:p>
            </xdr:txBody>
          </xdr:sp>
        </xdr:grpSp>
        <xdr:sp macro="" textlink="">
          <xdr:nvSpPr>
            <xdr:cNvPr id="6" name="TextBox 5"/>
            <xdr:cNvSpPr txBox="1"/>
          </xdr:nvSpPr>
          <xdr:spPr>
            <a:xfrm>
              <a:off x="514350" y="866960"/>
              <a:ext cx="5914877" cy="103804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Thanks for downloading our Excel file! We hope you enjoy the game.</a:t>
              </a:r>
              <a:r>
                <a:rPr lang="en-US" sz="1200">
                  <a:latin typeface="Trebuchet MS" panose="020B0603020202020204" pitchFamily="34" charset="0"/>
                </a:rPr>
                <a:t> </a:t>
              </a:r>
              <a: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 </a:t>
              </a:r>
              <a:b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</a:br>
              <a:b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</a:br>
              <a: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Excel can be an an extremely powerful tool, but it can also be confusing to know</a:t>
              </a:r>
              <a:r>
                <a:rPr lang="en-US" sz="1200">
                  <a:latin typeface="Trebuchet MS" panose="020B0603020202020204" pitchFamily="34" charset="0"/>
                </a:rPr>
                <a:t> </a:t>
              </a:r>
              <a:r>
                <a:rPr lang="en-US" sz="1200" b="0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 how or when to use it. </a:t>
              </a:r>
              <a:r>
                <a:rPr lang="en-US" sz="1200" b="1" i="0" u="none" strike="noStrike">
                  <a:solidFill>
                    <a:schemeClr val="dk1"/>
                  </a:solidFill>
                  <a:effectLst/>
                  <a:latin typeface="Trebuchet MS" panose="020B0603020202020204" pitchFamily="34" charset="0"/>
                  <a:ea typeface="+mn-ea"/>
                  <a:cs typeface="+mn-cs"/>
                </a:rPr>
                <a:t>Our Excel Blueprint Training will help simplify your process.</a:t>
              </a:r>
              <a:r>
                <a:rPr lang="en-US" sz="1200">
                  <a:latin typeface="Trebuchet MS" panose="020B0603020202020204" pitchFamily="34" charset="0"/>
                </a:rPr>
                <a:t> </a:t>
              </a:r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1686122" y="209549"/>
              <a:ext cx="2753778" cy="90494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12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The Excel Blueprint Training Session</a:t>
              </a:r>
              <a:r>
                <a:rPr lang="en-US" sz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200" b="0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Hosted by Jon Acampora, Microsoft MVP.</a:t>
              </a:r>
              <a:r>
                <a:rPr lang="en-US" sz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US" sz="1200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id="1" name="Table32" displayName="Table32" ref="B4:H35" totalsRowCount="1">
  <autoFilter ref="B4:H34"/>
  <tableColumns count="7">
    <tableColumn id="1" name="No." dataDxfId="5" totalsRowLabel="Total">
      <calculatedColumnFormula>ROW()-ROW(Table32[[#Headers],[No.]])</calculatedColumnFormula>
    </tableColumn>
    <tableColumn id="2" name="Name" totalsRowFunction="count"/>
    <tableColumn id="3" name="Initials" dataDxfId="4"/>
    <tableColumn id="6" name="Bet $" dataDxfId="3" totalsRowFunction="sum" totalsRowDxfId="2"/>
    <tableColumn id="4" name="Squares Purchased" totalsRowFunction="sum"/>
    <tableColumn id="5" name="Squares Picked" dataDxfId="1" totalsRowFunction="sum">
      <calculatedColumnFormula>IF(Table32[[#This Row],[Squares Purchased]]="","",COUNTIF('Digital Pool'!$D$5:$M$14,Table32[[#This Row],[Initials]]))</calculatedColumnFormula>
    </tableColumn>
    <tableColumn id="7" name="Paid" dataDxfId="0" totalsRowFunction="count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B4AF-1984-42ED-A95A-247C1C86D700}">
  <dimension ref="A1:M25"/>
  <sheetViews>
    <sheetView showGridLines="0" tabSelected="1" workbookViewId="0" topLeftCell="A1">
      <selection activeCell="D5" sqref="D5"/>
    </sheetView>
  </sheetViews>
  <sheetFormatPr defaultColWidth="8.796875" defaultRowHeight="14.25"/>
  <cols>
    <col min="1" max="1" width="6.69921875" style="0" customWidth="1"/>
    <col min="2" max="2" width="1.2890625" style="0" customWidth="1"/>
    <col min="3" max="13" width="8.3984375" style="0" customWidth="1"/>
    <col min="14" max="14" width="4.296875" style="0" customWidth="1"/>
  </cols>
  <sheetData>
    <row r="1" spans="1:13" ht="31.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5:12" ht="28.5" customHeight="1">
      <c r="E2" s="15" t="s">
        <v>6</v>
      </c>
      <c r="F2" s="93"/>
      <c r="G2" s="93"/>
      <c r="H2" s="93"/>
      <c r="I2" s="93"/>
      <c r="J2" s="93"/>
      <c r="K2" s="93"/>
      <c r="L2" s="93"/>
    </row>
    <row r="3" ht="7.5" customHeight="1" thickBot="1"/>
    <row r="4" spans="1:13" ht="40.5" customHeight="1" thickBot="1">
      <c r="A4" s="18"/>
      <c r="B4" s="18"/>
      <c r="C4" s="57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40.5" customHeight="1" thickBot="1">
      <c r="A5" s="88"/>
      <c r="B5" s="17"/>
      <c r="C5" s="54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40.5" customHeight="1" thickBot="1">
      <c r="A6" s="88"/>
      <c r="B6" s="17"/>
      <c r="C6" s="54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40.5" customHeight="1" thickBot="1">
      <c r="A7" s="88"/>
      <c r="B7" s="17"/>
      <c r="C7" s="54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40.5" customHeight="1" thickBot="1">
      <c r="A8" s="88"/>
      <c r="B8" s="17"/>
      <c r="C8" s="54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40.5" customHeight="1" thickBot="1">
      <c r="A9" s="88"/>
      <c r="C9" s="54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40.5" customHeight="1" thickBot="1">
      <c r="A10" s="88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40.5" customHeight="1" thickBot="1">
      <c r="A11" s="88"/>
      <c r="C11" s="54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40.5" customHeight="1" thickBot="1">
      <c r="A12" s="87" t="s">
        <v>7</v>
      </c>
      <c r="C12" s="54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40.5" customHeight="1" thickBot="1">
      <c r="A13" s="87"/>
      <c r="C13" s="54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3:13" ht="40.5" customHeight="1" thickBot="1">
      <c r="C14" s="54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3:4" ht="15.75" customHeight="1">
      <c r="C15" s="19" t="s">
        <v>27</v>
      </c>
      <c r="D15" s="19"/>
    </row>
    <row r="16" ht="15.75" thickBot="1"/>
    <row r="17" spans="3:13" ht="13.5" customHeight="1">
      <c r="C17" s="89" t="s">
        <v>24</v>
      </c>
      <c r="D17" s="90"/>
      <c r="E17" s="90"/>
      <c r="F17" s="94"/>
      <c r="J17" s="89" t="s">
        <v>20</v>
      </c>
      <c r="K17" s="90"/>
      <c r="L17" s="96">
        <f>100*F17</f>
        <v>0</v>
      </c>
      <c r="M17" s="97"/>
    </row>
    <row r="18" spans="3:13" ht="13.5" customHeight="1" thickBot="1">
      <c r="C18" s="91"/>
      <c r="D18" s="92"/>
      <c r="E18" s="92"/>
      <c r="F18" s="95"/>
      <c r="J18" s="91"/>
      <c r="K18" s="92"/>
      <c r="L18" s="98"/>
      <c r="M18" s="99"/>
    </row>
    <row r="19" spans="3:5" ht="15" customHeight="1" thickBot="1">
      <c r="C19" s="37"/>
      <c r="D19" s="37"/>
      <c r="E19" s="37"/>
    </row>
    <row r="20" spans="3:13" ht="20.25" customHeight="1" thickBot="1">
      <c r="C20" s="29"/>
      <c r="D20" s="37"/>
      <c r="E20" s="30"/>
      <c r="F20" s="82" t="s">
        <v>8</v>
      </c>
      <c r="G20" s="82"/>
      <c r="H20" s="82" t="s">
        <v>9</v>
      </c>
      <c r="I20" s="82"/>
      <c r="J20" s="82" t="s">
        <v>10</v>
      </c>
      <c r="K20" s="82"/>
      <c r="L20" s="83" t="s">
        <v>11</v>
      </c>
      <c r="M20" s="82"/>
    </row>
    <row r="21" spans="3:13" ht="13.5" customHeight="1">
      <c r="C21" s="84" t="s">
        <v>2</v>
      </c>
      <c r="D21" s="85"/>
      <c r="E21" s="86"/>
      <c r="F21" s="11" t="s">
        <v>4</v>
      </c>
      <c r="G21" s="12" t="s">
        <v>5</v>
      </c>
      <c r="H21" s="11" t="s">
        <v>4</v>
      </c>
      <c r="I21" s="12" t="s">
        <v>5</v>
      </c>
      <c r="J21" s="11" t="s">
        <v>4</v>
      </c>
      <c r="K21" s="12" t="s">
        <v>5</v>
      </c>
      <c r="L21" s="49" t="s">
        <v>4</v>
      </c>
      <c r="M21" s="12" t="s">
        <v>5</v>
      </c>
    </row>
    <row r="22" spans="3:13" ht="17.25" customHeight="1">
      <c r="C22" s="77"/>
      <c r="D22" s="78"/>
      <c r="E22" s="79"/>
      <c r="F22" s="51"/>
      <c r="G22" s="52"/>
      <c r="H22" s="51"/>
      <c r="I22" s="52"/>
      <c r="J22" s="51"/>
      <c r="K22" s="52"/>
      <c r="L22" s="53"/>
      <c r="M22" s="52"/>
    </row>
    <row r="23" spans="3:13" ht="24.75" customHeight="1">
      <c r="C23" s="77" t="s">
        <v>3</v>
      </c>
      <c r="D23" s="78"/>
      <c r="E23" s="79"/>
      <c r="F23" s="80" t="str">
        <f>_xlfn.IFERROR(INDEX($D$5:$M$14,MATCH(VALUE(RIGHT(G22,1)),$C$5:$C$14,0),MATCH(VALUE(RIGHT(F22,1)),$D$4:$M$4,0)),"")</f>
        <v/>
      </c>
      <c r="G23" s="81"/>
      <c r="H23" s="80" t="str">
        <f aca="true" t="shared" si="0" ref="H23">_xlfn.IFERROR(INDEX($D$5:$M$14,MATCH(VALUE(RIGHT(I22,1)),$C$5:$C$14,0),MATCH(VALUE(RIGHT(H22,1)),$D$4:$M$4,0)),"")</f>
        <v/>
      </c>
      <c r="I23" s="81"/>
      <c r="J23" s="80" t="str">
        <f aca="true" t="shared" si="1" ref="J23">_xlfn.IFERROR(INDEX($D$5:$M$14,MATCH(VALUE(RIGHT(K22,1)),$C$5:$C$14,0),MATCH(VALUE(RIGHT(J22,1)),$D$4:$M$4,0)),"")</f>
        <v/>
      </c>
      <c r="K23" s="81"/>
      <c r="L23" s="80" t="str">
        <f aca="true" t="shared" si="2" ref="L23">_xlfn.IFERROR(INDEX($D$5:$M$14,MATCH(VALUE(RIGHT(M22,1)),$C$5:$C$14,0),MATCH(VALUE(RIGHT(L22,1)),$D$4:$M$4,0)),"")</f>
        <v/>
      </c>
      <c r="M23" s="81"/>
    </row>
    <row r="24" spans="3:13" ht="10.5" customHeight="1">
      <c r="C24" s="68" t="s">
        <v>12</v>
      </c>
      <c r="D24" s="69"/>
      <c r="E24" s="70"/>
      <c r="F24" s="65" t="s">
        <v>17</v>
      </c>
      <c r="G24" s="66"/>
      <c r="H24" s="65" t="s">
        <v>17</v>
      </c>
      <c r="I24" s="66"/>
      <c r="J24" s="65" t="s">
        <v>17</v>
      </c>
      <c r="K24" s="66"/>
      <c r="L24" s="67" t="s">
        <v>18</v>
      </c>
      <c r="M24" s="66"/>
    </row>
    <row r="25" spans="3:13" ht="21" customHeight="1" thickBot="1">
      <c r="C25" s="71"/>
      <c r="D25" s="72"/>
      <c r="E25" s="73"/>
      <c r="F25" s="74">
        <f>20*$F$17</f>
        <v>0</v>
      </c>
      <c r="G25" s="75"/>
      <c r="H25" s="74">
        <f>20*$F$17</f>
        <v>0</v>
      </c>
      <c r="I25" s="75"/>
      <c r="J25" s="74">
        <f>20*$F$17</f>
        <v>0</v>
      </c>
      <c r="K25" s="75"/>
      <c r="L25" s="76">
        <f>40*$F$17</f>
        <v>0</v>
      </c>
      <c r="M25" s="75"/>
    </row>
  </sheetData>
  <mergeCells count="26">
    <mergeCell ref="A12:A13"/>
    <mergeCell ref="A5:A11"/>
    <mergeCell ref="C17:E18"/>
    <mergeCell ref="J17:K18"/>
    <mergeCell ref="F2:L2"/>
    <mergeCell ref="F17:F18"/>
    <mergeCell ref="L17:M18"/>
    <mergeCell ref="F20:G20"/>
    <mergeCell ref="H20:I20"/>
    <mergeCell ref="J20:K20"/>
    <mergeCell ref="L20:M20"/>
    <mergeCell ref="C21:E22"/>
    <mergeCell ref="C23:E23"/>
    <mergeCell ref="F23:G23"/>
    <mergeCell ref="H23:I23"/>
    <mergeCell ref="J23:K23"/>
    <mergeCell ref="L23:M23"/>
    <mergeCell ref="F24:G24"/>
    <mergeCell ref="H24:I24"/>
    <mergeCell ref="J24:K24"/>
    <mergeCell ref="L24:M24"/>
    <mergeCell ref="C24:E25"/>
    <mergeCell ref="F25:G25"/>
    <mergeCell ref="H25:I25"/>
    <mergeCell ref="J25:K25"/>
    <mergeCell ref="L25:M25"/>
  </mergeCells>
  <dataValidations count="2">
    <dataValidation allowBlank="1" showInputMessage="1" showErrorMessage="1" prompt="Input a random number from 0 to 9 in each cell AFTER all squares are filled out." sqref="C5 C7 C9 C11 C13 D4:M4"/>
    <dataValidation type="list" allowBlank="1" showInputMessage="1" sqref="D5:M14">
      <formula1>'Digital Signup'!$D$5:$D$33</formula1>
    </dataValidation>
  </dataValidations>
  <printOptions/>
  <pageMargins left="0.25" right="0.25" top="0.5" bottom="0.5" header="0" footer="0"/>
  <pageSetup horizontalDpi="600" verticalDpi="600" orientation="portrait" r:id="rId2"/>
  <headerFooter>
    <oddFooter>&amp;R Download and learn spreadsheets at &amp;"-,Bold"&amp;K0070C0ExcelCampus.com/pool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71053-CED2-4539-ACAF-EE60C93A44B9}">
  <dimension ref="B1:H35"/>
  <sheetViews>
    <sheetView showGridLines="0" workbookViewId="0" topLeftCell="A1">
      <selection activeCell="C5" sqref="C5"/>
    </sheetView>
  </sheetViews>
  <sheetFormatPr defaultColWidth="8.796875" defaultRowHeight="14.25"/>
  <cols>
    <col min="1" max="1" width="3.09765625" style="0" customWidth="1"/>
    <col min="2" max="2" width="6.296875" style="0" bestFit="1" customWidth="1"/>
    <col min="3" max="3" width="24.296875" style="0" customWidth="1"/>
    <col min="4" max="4" width="9.3984375" style="0" bestFit="1" customWidth="1"/>
    <col min="5" max="5" width="7.69921875" style="0" bestFit="1" customWidth="1"/>
    <col min="6" max="6" width="20.69921875" style="0" bestFit="1" customWidth="1"/>
    <col min="7" max="7" width="17.09765625" style="0" bestFit="1" customWidth="1"/>
    <col min="8" max="8" width="7.09765625" style="0" bestFit="1" customWidth="1"/>
  </cols>
  <sheetData>
    <row r="1" spans="2:8" ht="34.5" customHeight="1" thickBot="1">
      <c r="B1" s="16" t="s">
        <v>35</v>
      </c>
      <c r="C1" s="43"/>
      <c r="D1" s="43"/>
      <c r="E1" s="43"/>
      <c r="F1" s="43"/>
      <c r="G1" s="43"/>
      <c r="H1" s="43"/>
    </row>
    <row r="2" spans="3:8" ht="29.25" customHeight="1" thickBot="1">
      <c r="C2" s="36" t="s">
        <v>26</v>
      </c>
      <c r="D2" s="44">
        <f>'Digital Pool'!F17</f>
        <v>0</v>
      </c>
      <c r="G2" s="41" t="s">
        <v>34</v>
      </c>
      <c r="H2" s="2"/>
    </row>
    <row r="4" spans="2:8" ht="18" customHeight="1">
      <c r="B4" t="s">
        <v>25</v>
      </c>
      <c r="C4" t="s">
        <v>0</v>
      </c>
      <c r="D4" t="s">
        <v>1</v>
      </c>
      <c r="E4" t="s">
        <v>23</v>
      </c>
      <c r="F4" t="s">
        <v>30</v>
      </c>
      <c r="G4" t="s">
        <v>28</v>
      </c>
      <c r="H4" t="s">
        <v>14</v>
      </c>
    </row>
    <row r="5" spans="2:7" ht="18" customHeight="1">
      <c r="B5">
        <f>ROW()-ROW(Table32[[#Headers],[No.]])</f>
        <v>1</v>
      </c>
      <c r="D5" s="55"/>
      <c r="E5" s="34"/>
      <c r="G5" s="42" t="str">
        <f>IF(Table32[[#This Row],[Squares Purchased]]="","",COUNTIF('Digital Pool'!$D$5:$M$14,Table32[[#This Row],[Initials]]))</f>
        <v/>
      </c>
    </row>
    <row r="6" spans="2:7" ht="18" customHeight="1">
      <c r="B6">
        <f>ROW()-ROW(Table32[[#Headers],[No.]])</f>
        <v>2</v>
      </c>
      <c r="D6" s="55"/>
      <c r="E6" s="34"/>
      <c r="G6" s="42" t="str">
        <f>IF(Table32[[#This Row],[Squares Purchased]]="","",COUNTIF('Digital Pool'!$D$5:$M$14,Table32[[#This Row],[Initials]]))</f>
        <v/>
      </c>
    </row>
    <row r="7" spans="2:7" ht="18" customHeight="1">
      <c r="B7">
        <f>ROW()-ROW(Table32[[#Headers],[No.]])</f>
        <v>3</v>
      </c>
      <c r="D7" s="55"/>
      <c r="E7" s="34"/>
      <c r="G7" s="42" t="str">
        <f>IF(Table32[[#This Row],[Squares Purchased]]="","",COUNTIF('Digital Pool'!$D$5:$M$14,Table32[[#This Row],[Initials]]))</f>
        <v/>
      </c>
    </row>
    <row r="8" spans="2:7" ht="18" customHeight="1">
      <c r="B8">
        <f>ROW()-ROW(Table32[[#Headers],[No.]])</f>
        <v>4</v>
      </c>
      <c r="D8" s="55"/>
      <c r="E8" s="34"/>
      <c r="G8" s="42" t="str">
        <f>IF(Table32[[#This Row],[Squares Purchased]]="","",COUNTIF('Digital Pool'!$D$5:$M$14,Table32[[#This Row],[Initials]]))</f>
        <v/>
      </c>
    </row>
    <row r="9" spans="2:7" ht="18" customHeight="1">
      <c r="B9">
        <f>ROW()-ROW(Table32[[#Headers],[No.]])</f>
        <v>5</v>
      </c>
      <c r="D9" s="55"/>
      <c r="E9" s="34"/>
      <c r="G9" s="42" t="str">
        <f>IF(Table32[[#This Row],[Squares Purchased]]="","",COUNTIF('Digital Pool'!$D$5:$M$14,Table32[[#This Row],[Initials]]))</f>
        <v/>
      </c>
    </row>
    <row r="10" spans="2:7" ht="18" customHeight="1">
      <c r="B10">
        <f>ROW()-ROW(Table32[[#Headers],[No.]])</f>
        <v>6</v>
      </c>
      <c r="D10" s="55"/>
      <c r="E10" s="34"/>
      <c r="G10" s="42" t="str">
        <f>IF(Table32[[#This Row],[Squares Purchased]]="","",COUNTIF('Digital Pool'!$D$5:$M$14,Table32[[#This Row],[Initials]]))</f>
        <v/>
      </c>
    </row>
    <row r="11" spans="2:7" ht="18" customHeight="1">
      <c r="B11">
        <f>ROW()-ROW(Table32[[#Headers],[No.]])</f>
        <v>7</v>
      </c>
      <c r="D11" s="55"/>
      <c r="E11" s="34"/>
      <c r="G11" s="42" t="str">
        <f>IF(Table32[[#This Row],[Squares Purchased]]="","",COUNTIF('Digital Pool'!$D$5:$M$14,Table32[[#This Row],[Initials]]))</f>
        <v/>
      </c>
    </row>
    <row r="12" spans="2:7" ht="18" customHeight="1">
      <c r="B12">
        <f>ROW()-ROW(Table32[[#Headers],[No.]])</f>
        <v>8</v>
      </c>
      <c r="D12" s="55"/>
      <c r="E12" s="34"/>
      <c r="G12" s="42" t="str">
        <f>IF(Table32[[#This Row],[Squares Purchased]]="","",COUNTIF('Digital Pool'!$D$5:$M$14,Table32[[#This Row],[Initials]]))</f>
        <v/>
      </c>
    </row>
    <row r="13" spans="2:7" ht="18" customHeight="1">
      <c r="B13">
        <f>ROW()-ROW(Table32[[#Headers],[No.]])</f>
        <v>9</v>
      </c>
      <c r="D13" s="55"/>
      <c r="E13" s="34"/>
      <c r="G13" s="42" t="str">
        <f>IF(Table32[[#This Row],[Squares Purchased]]="","",COUNTIF('Digital Pool'!$D$5:$M$14,Table32[[#This Row],[Initials]]))</f>
        <v/>
      </c>
    </row>
    <row r="14" spans="2:7" ht="18" customHeight="1">
      <c r="B14">
        <f>ROW()-ROW(Table32[[#Headers],[No.]])</f>
        <v>10</v>
      </c>
      <c r="D14" s="55"/>
      <c r="E14" s="34"/>
      <c r="G14" s="42" t="str">
        <f>IF(Table32[[#This Row],[Squares Purchased]]="","",COUNTIF('Digital Pool'!$D$5:$M$14,Table32[[#This Row],[Initials]]))</f>
        <v/>
      </c>
    </row>
    <row r="15" spans="2:7" ht="18" customHeight="1">
      <c r="B15">
        <f>ROW()-ROW(Table32[[#Headers],[No.]])</f>
        <v>11</v>
      </c>
      <c r="D15" s="55"/>
      <c r="E15" s="34"/>
      <c r="G15" s="42" t="str">
        <f>IF(Table32[[#This Row],[Squares Purchased]]="","",COUNTIF('Digital Pool'!$D$5:$M$14,Table32[[#This Row],[Initials]]))</f>
        <v/>
      </c>
    </row>
    <row r="16" spans="2:7" ht="18" customHeight="1">
      <c r="B16">
        <f>ROW()-ROW(Table32[[#Headers],[No.]])</f>
        <v>12</v>
      </c>
      <c r="D16" s="55"/>
      <c r="E16" s="34"/>
      <c r="G16" s="42" t="str">
        <f>IF(Table32[[#This Row],[Squares Purchased]]="","",COUNTIF('Digital Pool'!$D$5:$M$14,Table32[[#This Row],[Initials]]))</f>
        <v/>
      </c>
    </row>
    <row r="17" spans="2:7" ht="18" customHeight="1">
      <c r="B17">
        <f>ROW()-ROW(Table32[[#Headers],[No.]])</f>
        <v>13</v>
      </c>
      <c r="D17" s="55"/>
      <c r="E17" s="34"/>
      <c r="G17" s="42" t="str">
        <f>IF(Table32[[#This Row],[Squares Purchased]]="","",COUNTIF('Digital Pool'!$D$5:$M$14,Table32[[#This Row],[Initials]]))</f>
        <v/>
      </c>
    </row>
    <row r="18" spans="2:7" ht="18" customHeight="1">
      <c r="B18">
        <f>ROW()-ROW(Table32[[#Headers],[No.]])</f>
        <v>14</v>
      </c>
      <c r="D18" s="55"/>
      <c r="E18" s="34"/>
      <c r="G18" s="42" t="str">
        <f>IF(Table32[[#This Row],[Squares Purchased]]="","",COUNTIF('Digital Pool'!$D$5:$M$14,Table32[[#This Row],[Initials]]))</f>
        <v/>
      </c>
    </row>
    <row r="19" spans="2:7" ht="18" customHeight="1">
      <c r="B19">
        <f>ROW()-ROW(Table32[[#Headers],[No.]])</f>
        <v>15</v>
      </c>
      <c r="D19" s="55"/>
      <c r="E19" s="34"/>
      <c r="G19" s="42" t="str">
        <f>IF(Table32[[#This Row],[Squares Purchased]]="","",COUNTIF('Digital Pool'!$D$5:$M$14,Table32[[#This Row],[Initials]]))</f>
        <v/>
      </c>
    </row>
    <row r="20" spans="2:7" ht="18" customHeight="1">
      <c r="B20">
        <f>ROW()-ROW(Table32[[#Headers],[No.]])</f>
        <v>16</v>
      </c>
      <c r="D20" s="55"/>
      <c r="E20" s="34"/>
      <c r="G20" s="42" t="str">
        <f>IF(Table32[[#This Row],[Squares Purchased]]="","",COUNTIF('Digital Pool'!$D$5:$M$14,Table32[[#This Row],[Initials]]))</f>
        <v/>
      </c>
    </row>
    <row r="21" spans="2:7" ht="18" customHeight="1">
      <c r="B21">
        <f>ROW()-ROW(Table32[[#Headers],[No.]])</f>
        <v>17</v>
      </c>
      <c r="D21" s="55"/>
      <c r="E21" s="34"/>
      <c r="G21" s="42" t="str">
        <f>IF(Table32[[#This Row],[Squares Purchased]]="","",COUNTIF('Digital Pool'!$D$5:$M$14,Table32[[#This Row],[Initials]]))</f>
        <v/>
      </c>
    </row>
    <row r="22" spans="2:7" ht="18" customHeight="1">
      <c r="B22">
        <f>ROW()-ROW(Table32[[#Headers],[No.]])</f>
        <v>18</v>
      </c>
      <c r="D22" s="55"/>
      <c r="E22" s="34"/>
      <c r="G22" s="42" t="str">
        <f>IF(Table32[[#This Row],[Squares Purchased]]="","",COUNTIF('Digital Pool'!$D$5:$M$14,Table32[[#This Row],[Initials]]))</f>
        <v/>
      </c>
    </row>
    <row r="23" spans="2:7" ht="18" customHeight="1">
      <c r="B23">
        <f>ROW()-ROW(Table32[[#Headers],[No.]])</f>
        <v>19</v>
      </c>
      <c r="D23" s="55"/>
      <c r="E23" s="34"/>
      <c r="G23" s="42" t="str">
        <f>IF(Table32[[#This Row],[Squares Purchased]]="","",COUNTIF('Digital Pool'!$D$5:$M$14,Table32[[#This Row],[Initials]]))</f>
        <v/>
      </c>
    </row>
    <row r="24" spans="2:7" ht="18" customHeight="1">
      <c r="B24">
        <f>ROW()-ROW(Table32[[#Headers],[No.]])</f>
        <v>20</v>
      </c>
      <c r="D24" s="55"/>
      <c r="E24" s="34"/>
      <c r="G24" s="42" t="str">
        <f>IF(Table32[[#This Row],[Squares Purchased]]="","",COUNTIF('Digital Pool'!$D$5:$M$14,Table32[[#This Row],[Initials]]))</f>
        <v/>
      </c>
    </row>
    <row r="25" spans="2:7" ht="18" customHeight="1">
      <c r="B25">
        <f>ROW()-ROW(Table32[[#Headers],[No.]])</f>
        <v>21</v>
      </c>
      <c r="D25" s="55"/>
      <c r="E25" s="33"/>
      <c r="G25" s="42" t="str">
        <f>IF(Table32[[#This Row],[Squares Purchased]]="","",COUNTIF('Digital Pool'!$D$5:$M$14,Table32[[#This Row],[Initials]]))</f>
        <v/>
      </c>
    </row>
    <row r="26" spans="2:7" ht="18" customHeight="1">
      <c r="B26">
        <f>ROW()-ROW(Table32[[#Headers],[No.]])</f>
        <v>22</v>
      </c>
      <c r="D26" s="55"/>
      <c r="E26" s="33"/>
      <c r="G26" s="42" t="str">
        <f>IF(Table32[[#This Row],[Squares Purchased]]="","",COUNTIF('Digital Pool'!$D$5:$M$14,Table32[[#This Row],[Initials]]))</f>
        <v/>
      </c>
    </row>
    <row r="27" spans="2:7" ht="18" customHeight="1">
      <c r="B27">
        <f>ROW()-ROW(Table32[[#Headers],[No.]])</f>
        <v>23</v>
      </c>
      <c r="D27" s="55"/>
      <c r="E27" s="33"/>
      <c r="G27" s="42" t="str">
        <f>IF(Table32[[#This Row],[Squares Purchased]]="","",COUNTIF('Digital Pool'!$D$5:$M$14,Table32[[#This Row],[Initials]]))</f>
        <v/>
      </c>
    </row>
    <row r="28" spans="2:7" ht="18" customHeight="1">
      <c r="B28">
        <f>ROW()-ROW(Table32[[#Headers],[No.]])</f>
        <v>24</v>
      </c>
      <c r="D28" s="55"/>
      <c r="E28" s="33"/>
      <c r="G28" s="42" t="str">
        <f>IF(Table32[[#This Row],[Squares Purchased]]="","",COUNTIF('Digital Pool'!$D$5:$M$14,Table32[[#This Row],[Initials]]))</f>
        <v/>
      </c>
    </row>
    <row r="29" spans="2:7" ht="18" customHeight="1">
      <c r="B29">
        <f>ROW()-ROW(Table32[[#Headers],[No.]])</f>
        <v>25</v>
      </c>
      <c r="D29" s="55"/>
      <c r="E29" s="33"/>
      <c r="G29" s="42" t="str">
        <f>IF(Table32[[#This Row],[Squares Purchased]]="","",COUNTIF('Digital Pool'!$D$5:$M$14,Table32[[#This Row],[Initials]]))</f>
        <v/>
      </c>
    </row>
    <row r="30" spans="2:7" ht="18" customHeight="1">
      <c r="B30">
        <f>ROW()-ROW(Table32[[#Headers],[No.]])</f>
        <v>26</v>
      </c>
      <c r="D30" s="55"/>
      <c r="E30" s="33"/>
      <c r="G30" s="42" t="str">
        <f>IF(Table32[[#This Row],[Squares Purchased]]="","",COUNTIF('Digital Pool'!$D$5:$M$14,Table32[[#This Row],[Initials]]))</f>
        <v/>
      </c>
    </row>
    <row r="31" spans="2:7" ht="18" customHeight="1">
      <c r="B31">
        <f>ROW()-ROW(Table32[[#Headers],[No.]])</f>
        <v>27</v>
      </c>
      <c r="D31" s="55"/>
      <c r="E31" s="33"/>
      <c r="G31" s="42" t="str">
        <f>IF(Table32[[#This Row],[Squares Purchased]]="","",COUNTIF('Digital Pool'!$D$5:$M$14,Table32[[#This Row],[Initials]]))</f>
        <v/>
      </c>
    </row>
    <row r="32" spans="2:7" ht="18" customHeight="1">
      <c r="B32">
        <f>ROW()-ROW(Table32[[#Headers],[No.]])</f>
        <v>28</v>
      </c>
      <c r="D32" s="55"/>
      <c r="E32" s="33"/>
      <c r="G32" s="42" t="str">
        <f>IF(Table32[[#This Row],[Squares Purchased]]="","",COUNTIF('Digital Pool'!$D$5:$M$14,Table32[[#This Row],[Initials]]))</f>
        <v/>
      </c>
    </row>
    <row r="33" spans="2:7" ht="18" customHeight="1">
      <c r="B33">
        <f>ROW()-ROW(Table32[[#Headers],[No.]])</f>
        <v>29</v>
      </c>
      <c r="D33" s="55"/>
      <c r="E33" s="33"/>
      <c r="G33" s="42" t="str">
        <f>IF(Table32[[#This Row],[Squares Purchased]]="","",COUNTIF('Digital Pool'!$D$5:$M$14,Table32[[#This Row],[Initials]]))</f>
        <v/>
      </c>
    </row>
    <row r="34" spans="2:7" ht="18" customHeight="1">
      <c r="B34">
        <f>ROW()-ROW(Table32[[#Headers],[No.]])</f>
        <v>30</v>
      </c>
      <c r="D34" s="55"/>
      <c r="E34" s="33"/>
      <c r="G34" s="42" t="str">
        <f>IF(Table32[[#This Row],[Squares Purchased]]="","",COUNTIF('Digital Pool'!$D$5:$M$14,Table32[[#This Row],[Initials]]))</f>
        <v/>
      </c>
    </row>
    <row r="35" spans="2:8" ht="18" customHeight="1">
      <c r="B35" t="s">
        <v>29</v>
      </c>
      <c r="C35">
        <f>SUBTOTAL(103,[Name])</f>
        <v>0</v>
      </c>
      <c r="E35" s="35">
        <f>SUBTOTAL(109,[Bet $])</f>
        <v>0</v>
      </c>
      <c r="F35">
        <f>SUBTOTAL(109,[Squares Purchased])</f>
        <v>0</v>
      </c>
      <c r="G35">
        <f>SUBTOTAL(109,[Squares Picked])</f>
        <v>0</v>
      </c>
      <c r="H35">
        <f>SUBTOTAL(103,[Paid])</f>
        <v>0</v>
      </c>
    </row>
  </sheetData>
  <dataValidations count="1">
    <dataValidation type="list" allowBlank="1" showInputMessage="1" showErrorMessage="1" sqref="H5:H34">
      <formula1>"Yes,No"</formula1>
    </dataValidation>
  </dataValidations>
  <printOptions/>
  <pageMargins left="0.25" right="0.25" top="0.75" bottom="0.75" header="0.3" footer="0.3"/>
  <pageSetup horizontalDpi="600" verticalDpi="600" orientation="portrait" r:id="rId2"/>
  <headerFooter>
    <oddFooter>&amp;R Download and learn spreadsheets at &amp;"-,Bold"&amp;K0070C0ExcelCampus.com/pool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FA30-B3F6-4851-B6AC-10A1CD687127}">
  <dimension ref="A1:M58"/>
  <sheetViews>
    <sheetView showGridLines="0" workbookViewId="0" topLeftCell="A1">
      <selection activeCell="C4" sqref="C4"/>
    </sheetView>
  </sheetViews>
  <sheetFormatPr defaultColWidth="8.796875" defaultRowHeight="14.25"/>
  <cols>
    <col min="1" max="1" width="6.69921875" style="0" customWidth="1"/>
    <col min="2" max="2" width="1.2890625" style="0" customWidth="1"/>
    <col min="3" max="13" width="8.3984375" style="0" customWidth="1"/>
  </cols>
  <sheetData>
    <row r="1" spans="1:13" ht="31.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5:12" ht="28.5" customHeight="1">
      <c r="E2" s="15" t="s">
        <v>6</v>
      </c>
      <c r="F2" s="93"/>
      <c r="G2" s="93"/>
      <c r="H2" s="93"/>
      <c r="I2" s="93"/>
      <c r="J2" s="93"/>
      <c r="K2" s="93"/>
      <c r="L2" s="93"/>
    </row>
    <row r="3" ht="7.5" customHeight="1" thickBot="1"/>
    <row r="4" spans="1:13" ht="42" customHeight="1" thickBot="1">
      <c r="A4" s="18"/>
      <c r="B4" s="18"/>
      <c r="C4" s="10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42" customHeight="1" thickBot="1">
      <c r="A5" s="128"/>
      <c r="C5" s="9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42" customHeight="1" thickBot="1">
      <c r="A6" s="128"/>
      <c r="C6" s="9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42" customHeight="1" thickBot="1">
      <c r="A7" s="128"/>
      <c r="C7" s="9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42" customHeight="1" thickBot="1">
      <c r="A8" s="128"/>
      <c r="C8" s="9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42" customHeight="1" thickBot="1">
      <c r="A9" s="128"/>
      <c r="C9" s="9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42" customHeight="1" thickBot="1">
      <c r="A10" s="128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2" customHeight="1" thickBot="1">
      <c r="A11" s="128"/>
      <c r="C11" s="9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42" customHeight="1" thickBot="1">
      <c r="A12" s="87" t="s">
        <v>7</v>
      </c>
      <c r="C12" s="9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42" customHeight="1" thickBot="1">
      <c r="A13" s="87"/>
      <c r="C13" s="9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3:13" ht="42" customHeight="1" thickBot="1"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3:4" ht="14.25">
      <c r="C15" s="19" t="s">
        <v>21</v>
      </c>
      <c r="D15" s="19"/>
    </row>
    <row r="16" ht="10.5" customHeight="1" thickBot="1"/>
    <row r="17" spans="3:13" ht="33.75" customHeight="1" thickBot="1">
      <c r="C17" s="130" t="s">
        <v>19</v>
      </c>
      <c r="D17" s="131"/>
      <c r="E17" s="131"/>
      <c r="F17" s="38"/>
      <c r="H17" s="132" t="s">
        <v>33</v>
      </c>
      <c r="I17" s="133"/>
      <c r="J17" s="40"/>
      <c r="K17" s="130" t="s">
        <v>32</v>
      </c>
      <c r="L17" s="131"/>
      <c r="M17" s="39"/>
    </row>
    <row r="18" spans="3:5" ht="10.5" customHeight="1" thickBot="1">
      <c r="C18" s="31"/>
      <c r="D18" s="31"/>
      <c r="E18" s="31"/>
    </row>
    <row r="19" spans="3:13" ht="20.25" customHeight="1" thickBot="1">
      <c r="C19" s="29"/>
      <c r="D19" s="37"/>
      <c r="E19" s="30"/>
      <c r="F19" s="83" t="s">
        <v>8</v>
      </c>
      <c r="G19" s="129"/>
      <c r="H19" s="82" t="s">
        <v>9</v>
      </c>
      <c r="I19" s="129"/>
      <c r="J19" s="82" t="s">
        <v>10</v>
      </c>
      <c r="K19" s="82"/>
      <c r="L19" s="83" t="s">
        <v>11</v>
      </c>
      <c r="M19" s="82"/>
    </row>
    <row r="20" spans="3:13" ht="13.5" customHeight="1">
      <c r="C20" s="84" t="s">
        <v>2</v>
      </c>
      <c r="D20" s="85"/>
      <c r="E20" s="86"/>
      <c r="F20" s="11" t="s">
        <v>4</v>
      </c>
      <c r="G20" s="47" t="s">
        <v>5</v>
      </c>
      <c r="H20" s="11" t="s">
        <v>4</v>
      </c>
      <c r="I20" s="47" t="s">
        <v>5</v>
      </c>
      <c r="J20" s="11" t="s">
        <v>4</v>
      </c>
      <c r="K20" s="12" t="s">
        <v>5</v>
      </c>
      <c r="L20" s="49" t="s">
        <v>4</v>
      </c>
      <c r="M20" s="12" t="s">
        <v>5</v>
      </c>
    </row>
    <row r="21" spans="3:13" ht="17.25" customHeight="1">
      <c r="C21" s="77"/>
      <c r="D21" s="78"/>
      <c r="E21" s="79"/>
      <c r="F21" s="13"/>
      <c r="G21" s="48"/>
      <c r="H21" s="13"/>
      <c r="I21" s="48"/>
      <c r="J21" s="13"/>
      <c r="K21" s="14"/>
      <c r="L21" s="50"/>
      <c r="M21" s="14"/>
    </row>
    <row r="22" spans="3:13" ht="28.5" customHeight="1">
      <c r="C22" s="77" t="s">
        <v>3</v>
      </c>
      <c r="D22" s="78"/>
      <c r="E22" s="79"/>
      <c r="F22" s="122"/>
      <c r="G22" s="123"/>
      <c r="H22" s="122"/>
      <c r="I22" s="123"/>
      <c r="J22" s="122"/>
      <c r="K22" s="124"/>
      <c r="L22" s="125"/>
      <c r="M22" s="124"/>
    </row>
    <row r="23" spans="3:13" ht="28.5" customHeight="1" thickBot="1">
      <c r="C23" s="110" t="s">
        <v>12</v>
      </c>
      <c r="D23" s="111"/>
      <c r="E23" s="112"/>
      <c r="F23" s="113" t="s">
        <v>17</v>
      </c>
      <c r="G23" s="114"/>
      <c r="H23" s="113" t="s">
        <v>17</v>
      </c>
      <c r="I23" s="114"/>
      <c r="J23" s="113" t="s">
        <v>17</v>
      </c>
      <c r="K23" s="115"/>
      <c r="L23" s="118" t="s">
        <v>18</v>
      </c>
      <c r="M23" s="115"/>
    </row>
    <row r="24" spans="3:13" ht="6" customHeight="1" thickBot="1">
      <c r="C24" s="26"/>
      <c r="D24" s="26"/>
      <c r="E24" s="26"/>
      <c r="F24" s="27"/>
      <c r="G24" s="27"/>
      <c r="H24" s="27"/>
      <c r="I24" s="27"/>
      <c r="J24" s="27"/>
      <c r="K24" s="28"/>
      <c r="L24" s="28"/>
      <c r="M24" s="27"/>
    </row>
    <row r="25" spans="3:13" ht="27" thickBot="1">
      <c r="C25" s="20" t="s">
        <v>35</v>
      </c>
      <c r="D25" s="20"/>
      <c r="J25" s="17"/>
      <c r="K25" s="21" t="s">
        <v>15</v>
      </c>
      <c r="L25" s="1"/>
      <c r="M25" s="2"/>
    </row>
    <row r="26" ht="8.25" customHeight="1" thickBot="1"/>
    <row r="27" spans="3:13" ht="23.25" customHeight="1" thickBot="1">
      <c r="C27" s="21" t="s">
        <v>0</v>
      </c>
      <c r="D27" s="22"/>
      <c r="E27" s="22"/>
      <c r="F27" s="23"/>
      <c r="G27" s="24" t="s">
        <v>1</v>
      </c>
      <c r="H27" s="24" t="s">
        <v>23</v>
      </c>
      <c r="I27" s="24" t="s">
        <v>16</v>
      </c>
      <c r="J27" s="24"/>
      <c r="K27" s="22" t="s">
        <v>13</v>
      </c>
      <c r="L27" s="32"/>
      <c r="M27" s="25" t="s">
        <v>14</v>
      </c>
    </row>
    <row r="28" spans="3:13" ht="21" customHeight="1">
      <c r="C28" s="119">
        <v>1</v>
      </c>
      <c r="D28" s="120"/>
      <c r="E28" s="120"/>
      <c r="F28" s="121"/>
      <c r="G28" s="3"/>
      <c r="H28" s="3"/>
      <c r="I28" s="126"/>
      <c r="J28" s="127"/>
      <c r="K28" s="116"/>
      <c r="L28" s="117"/>
      <c r="M28" s="4"/>
    </row>
    <row r="29" spans="3:13" ht="21" customHeight="1">
      <c r="C29" s="100">
        <v>2</v>
      </c>
      <c r="D29" s="101"/>
      <c r="E29" s="101"/>
      <c r="F29" s="102"/>
      <c r="G29" s="5"/>
      <c r="H29" s="5"/>
      <c r="I29" s="103"/>
      <c r="J29" s="104"/>
      <c r="K29" s="103"/>
      <c r="L29" s="104"/>
      <c r="M29" s="6"/>
    </row>
    <row r="30" spans="3:13" ht="21" customHeight="1">
      <c r="C30" s="100">
        <v>3</v>
      </c>
      <c r="D30" s="101"/>
      <c r="E30" s="101"/>
      <c r="F30" s="102"/>
      <c r="G30" s="5"/>
      <c r="H30" s="5"/>
      <c r="I30" s="103"/>
      <c r="J30" s="104"/>
      <c r="K30" s="103"/>
      <c r="L30" s="104"/>
      <c r="M30" s="6"/>
    </row>
    <row r="31" spans="3:13" ht="21" customHeight="1">
      <c r="C31" s="100">
        <v>4</v>
      </c>
      <c r="D31" s="101"/>
      <c r="E31" s="101"/>
      <c r="F31" s="102"/>
      <c r="G31" s="5"/>
      <c r="H31" s="5"/>
      <c r="I31" s="103"/>
      <c r="J31" s="104"/>
      <c r="K31" s="103"/>
      <c r="L31" s="104"/>
      <c r="M31" s="6"/>
    </row>
    <row r="32" spans="3:13" ht="21" customHeight="1">
      <c r="C32" s="100">
        <v>5</v>
      </c>
      <c r="D32" s="101"/>
      <c r="E32" s="101"/>
      <c r="F32" s="102"/>
      <c r="G32" s="5"/>
      <c r="H32" s="5"/>
      <c r="I32" s="103"/>
      <c r="J32" s="104"/>
      <c r="K32" s="103"/>
      <c r="L32" s="104"/>
      <c r="M32" s="6"/>
    </row>
    <row r="33" spans="3:13" ht="21" customHeight="1">
      <c r="C33" s="100">
        <v>6</v>
      </c>
      <c r="D33" s="101"/>
      <c r="E33" s="101"/>
      <c r="F33" s="102"/>
      <c r="G33" s="5"/>
      <c r="H33" s="5"/>
      <c r="I33" s="103"/>
      <c r="J33" s="104"/>
      <c r="K33" s="103"/>
      <c r="L33" s="104"/>
      <c r="M33" s="6"/>
    </row>
    <row r="34" spans="3:13" ht="21" customHeight="1">
      <c r="C34" s="100">
        <v>7</v>
      </c>
      <c r="D34" s="101"/>
      <c r="E34" s="101"/>
      <c r="F34" s="102"/>
      <c r="G34" s="5"/>
      <c r="H34" s="5"/>
      <c r="I34" s="103"/>
      <c r="J34" s="104"/>
      <c r="K34" s="103"/>
      <c r="L34" s="104"/>
      <c r="M34" s="6"/>
    </row>
    <row r="35" spans="3:13" ht="21" customHeight="1">
      <c r="C35" s="100">
        <v>8</v>
      </c>
      <c r="D35" s="101"/>
      <c r="E35" s="101"/>
      <c r="F35" s="102"/>
      <c r="G35" s="5"/>
      <c r="H35" s="5"/>
      <c r="I35" s="103"/>
      <c r="J35" s="104"/>
      <c r="K35" s="103"/>
      <c r="L35" s="104"/>
      <c r="M35" s="6"/>
    </row>
    <row r="36" spans="3:13" ht="21" customHeight="1">
      <c r="C36" s="100">
        <v>9</v>
      </c>
      <c r="D36" s="101"/>
      <c r="E36" s="101"/>
      <c r="F36" s="102"/>
      <c r="G36" s="5"/>
      <c r="H36" s="5"/>
      <c r="I36" s="103"/>
      <c r="J36" s="104"/>
      <c r="K36" s="103"/>
      <c r="L36" s="104"/>
      <c r="M36" s="6"/>
    </row>
    <row r="37" spans="3:13" ht="21" customHeight="1">
      <c r="C37" s="100">
        <v>10</v>
      </c>
      <c r="D37" s="101"/>
      <c r="E37" s="101"/>
      <c r="F37" s="102"/>
      <c r="G37" s="5"/>
      <c r="H37" s="5"/>
      <c r="I37" s="103"/>
      <c r="J37" s="104"/>
      <c r="K37" s="103"/>
      <c r="L37" s="104"/>
      <c r="M37" s="6"/>
    </row>
    <row r="38" spans="3:13" ht="21" customHeight="1">
      <c r="C38" s="100">
        <v>11</v>
      </c>
      <c r="D38" s="101"/>
      <c r="E38" s="101"/>
      <c r="F38" s="102"/>
      <c r="G38" s="5"/>
      <c r="H38" s="5"/>
      <c r="I38" s="103"/>
      <c r="J38" s="104"/>
      <c r="K38" s="103"/>
      <c r="L38" s="104"/>
      <c r="M38" s="6"/>
    </row>
    <row r="39" spans="3:13" ht="21" customHeight="1">
      <c r="C39" s="100">
        <v>12</v>
      </c>
      <c r="D39" s="101"/>
      <c r="E39" s="101"/>
      <c r="F39" s="102"/>
      <c r="G39" s="5"/>
      <c r="H39" s="5"/>
      <c r="I39" s="103"/>
      <c r="J39" s="104"/>
      <c r="K39" s="103"/>
      <c r="L39" s="104"/>
      <c r="M39" s="6"/>
    </row>
    <row r="40" spans="3:13" ht="21" customHeight="1">
      <c r="C40" s="100">
        <v>13</v>
      </c>
      <c r="D40" s="101"/>
      <c r="E40" s="101"/>
      <c r="F40" s="102"/>
      <c r="G40" s="5"/>
      <c r="H40" s="5"/>
      <c r="I40" s="103"/>
      <c r="J40" s="104"/>
      <c r="K40" s="103"/>
      <c r="L40" s="104"/>
      <c r="M40" s="6"/>
    </row>
    <row r="41" spans="3:13" ht="21" customHeight="1">
      <c r="C41" s="100">
        <v>14</v>
      </c>
      <c r="D41" s="101"/>
      <c r="E41" s="101"/>
      <c r="F41" s="102"/>
      <c r="G41" s="5"/>
      <c r="H41" s="5"/>
      <c r="I41" s="103"/>
      <c r="J41" s="104"/>
      <c r="K41" s="103"/>
      <c r="L41" s="104"/>
      <c r="M41" s="6"/>
    </row>
    <row r="42" spans="3:13" ht="21" customHeight="1">
      <c r="C42" s="100">
        <v>15</v>
      </c>
      <c r="D42" s="101"/>
      <c r="E42" s="101"/>
      <c r="F42" s="102"/>
      <c r="G42" s="5"/>
      <c r="H42" s="5"/>
      <c r="I42" s="103"/>
      <c r="J42" s="104"/>
      <c r="K42" s="103"/>
      <c r="L42" s="104"/>
      <c r="M42" s="6"/>
    </row>
    <row r="43" spans="3:13" ht="21" customHeight="1">
      <c r="C43" s="100">
        <v>16</v>
      </c>
      <c r="D43" s="101"/>
      <c r="E43" s="101"/>
      <c r="F43" s="102"/>
      <c r="G43" s="5"/>
      <c r="H43" s="5"/>
      <c r="I43" s="103"/>
      <c r="J43" s="104"/>
      <c r="K43" s="103"/>
      <c r="L43" s="104"/>
      <c r="M43" s="6"/>
    </row>
    <row r="44" spans="3:13" ht="21" customHeight="1">
      <c r="C44" s="100">
        <v>17</v>
      </c>
      <c r="D44" s="101"/>
      <c r="E44" s="101"/>
      <c r="F44" s="102"/>
      <c r="G44" s="5"/>
      <c r="H44" s="5"/>
      <c r="I44" s="103"/>
      <c r="J44" s="104"/>
      <c r="K44" s="103"/>
      <c r="L44" s="104"/>
      <c r="M44" s="6"/>
    </row>
    <row r="45" spans="3:13" ht="21" customHeight="1">
      <c r="C45" s="100">
        <v>18</v>
      </c>
      <c r="D45" s="101"/>
      <c r="E45" s="101"/>
      <c r="F45" s="102"/>
      <c r="G45" s="5"/>
      <c r="H45" s="5"/>
      <c r="I45" s="103"/>
      <c r="J45" s="104"/>
      <c r="K45" s="103"/>
      <c r="L45" s="104"/>
      <c r="M45" s="6"/>
    </row>
    <row r="46" spans="3:13" ht="21" customHeight="1">
      <c r="C46" s="100">
        <v>19</v>
      </c>
      <c r="D46" s="101"/>
      <c r="E46" s="101"/>
      <c r="F46" s="102"/>
      <c r="G46" s="5"/>
      <c r="H46" s="5"/>
      <c r="I46" s="103"/>
      <c r="J46" s="104"/>
      <c r="K46" s="103"/>
      <c r="L46" s="104"/>
      <c r="M46" s="6"/>
    </row>
    <row r="47" spans="3:13" ht="21" customHeight="1">
      <c r="C47" s="100">
        <v>20</v>
      </c>
      <c r="D47" s="101"/>
      <c r="E47" s="101"/>
      <c r="F47" s="102"/>
      <c r="G47" s="5"/>
      <c r="H47" s="5"/>
      <c r="I47" s="103"/>
      <c r="J47" s="104"/>
      <c r="K47" s="103"/>
      <c r="L47" s="104"/>
      <c r="M47" s="6"/>
    </row>
    <row r="48" spans="3:13" ht="21" customHeight="1">
      <c r="C48" s="100">
        <v>21</v>
      </c>
      <c r="D48" s="101"/>
      <c r="E48" s="101"/>
      <c r="F48" s="102"/>
      <c r="G48" s="5"/>
      <c r="H48" s="5"/>
      <c r="I48" s="103"/>
      <c r="J48" s="104"/>
      <c r="K48" s="103"/>
      <c r="L48" s="104"/>
      <c r="M48" s="6"/>
    </row>
    <row r="49" spans="3:13" ht="21" customHeight="1">
      <c r="C49" s="100">
        <v>22</v>
      </c>
      <c r="D49" s="101"/>
      <c r="E49" s="101"/>
      <c r="F49" s="102"/>
      <c r="G49" s="5"/>
      <c r="H49" s="5"/>
      <c r="I49" s="103"/>
      <c r="J49" s="104"/>
      <c r="K49" s="103"/>
      <c r="L49" s="104"/>
      <c r="M49" s="6"/>
    </row>
    <row r="50" spans="3:13" ht="21" customHeight="1">
      <c r="C50" s="100">
        <v>23</v>
      </c>
      <c r="D50" s="101"/>
      <c r="E50" s="101"/>
      <c r="F50" s="102"/>
      <c r="G50" s="5"/>
      <c r="H50" s="5"/>
      <c r="I50" s="103"/>
      <c r="J50" s="104"/>
      <c r="K50" s="103"/>
      <c r="L50" s="104"/>
      <c r="M50" s="6"/>
    </row>
    <row r="51" spans="3:13" ht="21" customHeight="1">
      <c r="C51" s="100">
        <v>24</v>
      </c>
      <c r="D51" s="101"/>
      <c r="E51" s="101"/>
      <c r="F51" s="102"/>
      <c r="G51" s="5"/>
      <c r="H51" s="5"/>
      <c r="I51" s="103"/>
      <c r="J51" s="104"/>
      <c r="K51" s="103"/>
      <c r="L51" s="104"/>
      <c r="M51" s="6"/>
    </row>
    <row r="52" spans="3:13" ht="21" customHeight="1">
      <c r="C52" s="100">
        <v>25</v>
      </c>
      <c r="D52" s="101"/>
      <c r="E52" s="101"/>
      <c r="F52" s="102"/>
      <c r="G52" s="5"/>
      <c r="H52" s="5"/>
      <c r="I52" s="103"/>
      <c r="J52" s="104"/>
      <c r="K52" s="103"/>
      <c r="L52" s="104"/>
      <c r="M52" s="6"/>
    </row>
    <row r="53" spans="3:13" ht="21" customHeight="1">
      <c r="C53" s="100">
        <v>26</v>
      </c>
      <c r="D53" s="101"/>
      <c r="E53" s="101"/>
      <c r="F53" s="102"/>
      <c r="G53" s="5"/>
      <c r="H53" s="5"/>
      <c r="I53" s="103"/>
      <c r="J53" s="104"/>
      <c r="K53" s="103"/>
      <c r="L53" s="104"/>
      <c r="M53" s="6"/>
    </row>
    <row r="54" spans="3:13" ht="21" customHeight="1">
      <c r="C54" s="100">
        <v>27</v>
      </c>
      <c r="D54" s="101"/>
      <c r="E54" s="101"/>
      <c r="F54" s="102"/>
      <c r="G54" s="5"/>
      <c r="H54" s="5"/>
      <c r="I54" s="103"/>
      <c r="J54" s="104"/>
      <c r="K54" s="103"/>
      <c r="L54" s="104"/>
      <c r="M54" s="6"/>
    </row>
    <row r="55" spans="3:13" ht="21" customHeight="1">
      <c r="C55" s="100">
        <v>28</v>
      </c>
      <c r="D55" s="101"/>
      <c r="E55" s="101"/>
      <c r="F55" s="102"/>
      <c r="G55" s="5"/>
      <c r="H55" s="5"/>
      <c r="I55" s="103"/>
      <c r="J55" s="104"/>
      <c r="K55" s="103"/>
      <c r="L55" s="104"/>
      <c r="M55" s="6"/>
    </row>
    <row r="56" spans="3:13" ht="21" customHeight="1">
      <c r="C56" s="100">
        <v>29</v>
      </c>
      <c r="D56" s="101"/>
      <c r="E56" s="101"/>
      <c r="F56" s="102"/>
      <c r="G56" s="5"/>
      <c r="H56" s="5"/>
      <c r="I56" s="103"/>
      <c r="J56" s="104"/>
      <c r="K56" s="103"/>
      <c r="L56" s="104"/>
      <c r="M56" s="6"/>
    </row>
    <row r="57" spans="3:13" ht="21" customHeight="1" thickBot="1">
      <c r="C57" s="105">
        <v>30</v>
      </c>
      <c r="D57" s="106"/>
      <c r="E57" s="106"/>
      <c r="F57" s="107"/>
      <c r="G57" s="7"/>
      <c r="H57" s="7"/>
      <c r="I57" s="108"/>
      <c r="J57" s="109"/>
      <c r="K57" s="108"/>
      <c r="L57" s="109"/>
      <c r="M57" s="8"/>
    </row>
    <row r="58" spans="3:4" ht="14.25">
      <c r="C58" s="19" t="s">
        <v>22</v>
      </c>
      <c r="D58" s="19"/>
    </row>
  </sheetData>
  <mergeCells count="111">
    <mergeCell ref="C20:E21"/>
    <mergeCell ref="C22:E22"/>
    <mergeCell ref="F22:G22"/>
    <mergeCell ref="H22:I22"/>
    <mergeCell ref="J22:K22"/>
    <mergeCell ref="L22:M22"/>
    <mergeCell ref="I28:J28"/>
    <mergeCell ref="F2:L2"/>
    <mergeCell ref="A5:A11"/>
    <mergeCell ref="A12:A13"/>
    <mergeCell ref="F19:G19"/>
    <mergeCell ref="H19:I19"/>
    <mergeCell ref="J19:K19"/>
    <mergeCell ref="L19:M19"/>
    <mergeCell ref="C17:E17"/>
    <mergeCell ref="K17:L17"/>
    <mergeCell ref="H17:I17"/>
    <mergeCell ref="C33:F33"/>
    <mergeCell ref="C34:F34"/>
    <mergeCell ref="C31:F31"/>
    <mergeCell ref="C32:F32"/>
    <mergeCell ref="K31:L31"/>
    <mergeCell ref="K32:L32"/>
    <mergeCell ref="K33:L33"/>
    <mergeCell ref="K34:L34"/>
    <mergeCell ref="C37:F37"/>
    <mergeCell ref="C35:F35"/>
    <mergeCell ref="C36:F36"/>
    <mergeCell ref="I31:J31"/>
    <mergeCell ref="I32:J32"/>
    <mergeCell ref="I33:J33"/>
    <mergeCell ref="I34:J34"/>
    <mergeCell ref="I35:J35"/>
    <mergeCell ref="I36:J36"/>
    <mergeCell ref="I37:J37"/>
    <mergeCell ref="C29:F29"/>
    <mergeCell ref="C30:F30"/>
    <mergeCell ref="C23:E23"/>
    <mergeCell ref="F23:G23"/>
    <mergeCell ref="H23:I23"/>
    <mergeCell ref="J23:K23"/>
    <mergeCell ref="K28:L28"/>
    <mergeCell ref="K29:L29"/>
    <mergeCell ref="K30:L30"/>
    <mergeCell ref="I29:J29"/>
    <mergeCell ref="I30:J30"/>
    <mergeCell ref="L23:M23"/>
    <mergeCell ref="C28:F28"/>
    <mergeCell ref="K35:L35"/>
    <mergeCell ref="K36:L36"/>
    <mergeCell ref="K37:L37"/>
    <mergeCell ref="K38:L38"/>
    <mergeCell ref="C41:F41"/>
    <mergeCell ref="C42:F42"/>
    <mergeCell ref="C39:F39"/>
    <mergeCell ref="C40:F40"/>
    <mergeCell ref="I41:J41"/>
    <mergeCell ref="I42:J42"/>
    <mergeCell ref="K39:L39"/>
    <mergeCell ref="K40:L40"/>
    <mergeCell ref="K41:L41"/>
    <mergeCell ref="K42:L42"/>
    <mergeCell ref="I38:J38"/>
    <mergeCell ref="I39:J39"/>
    <mergeCell ref="I40:J40"/>
    <mergeCell ref="C38:F38"/>
    <mergeCell ref="C45:F45"/>
    <mergeCell ref="C46:F46"/>
    <mergeCell ref="C43:F43"/>
    <mergeCell ref="C44:F44"/>
    <mergeCell ref="I43:J43"/>
    <mergeCell ref="I44:J44"/>
    <mergeCell ref="I45:J45"/>
    <mergeCell ref="I46:J46"/>
    <mergeCell ref="K43:L43"/>
    <mergeCell ref="K44:L44"/>
    <mergeCell ref="K45:L45"/>
    <mergeCell ref="K46:L46"/>
    <mergeCell ref="C50:F50"/>
    <mergeCell ref="C47:F47"/>
    <mergeCell ref="C48:F48"/>
    <mergeCell ref="C49:F49"/>
    <mergeCell ref="I47:J47"/>
    <mergeCell ref="I48:J48"/>
    <mergeCell ref="I49:J49"/>
    <mergeCell ref="I50:J50"/>
    <mergeCell ref="K47:L47"/>
    <mergeCell ref="K48:L48"/>
    <mergeCell ref="K49:L49"/>
    <mergeCell ref="K50:L50"/>
    <mergeCell ref="C57:F57"/>
    <mergeCell ref="C55:F55"/>
    <mergeCell ref="C56:F56"/>
    <mergeCell ref="I55:J55"/>
    <mergeCell ref="I56:J56"/>
    <mergeCell ref="I57:J57"/>
    <mergeCell ref="K55:L55"/>
    <mergeCell ref="K56:L56"/>
    <mergeCell ref="K57:L57"/>
    <mergeCell ref="C53:F53"/>
    <mergeCell ref="C54:F54"/>
    <mergeCell ref="C51:F51"/>
    <mergeCell ref="C52:F52"/>
    <mergeCell ref="I51:J51"/>
    <mergeCell ref="I52:J52"/>
    <mergeCell ref="I53:J53"/>
    <mergeCell ref="I54:J54"/>
    <mergeCell ref="K51:L51"/>
    <mergeCell ref="K52:L52"/>
    <mergeCell ref="K53:L53"/>
    <mergeCell ref="K54:L54"/>
  </mergeCells>
  <printOptions/>
  <pageMargins left="0.25" right="0.25" top="0.5" bottom="0.5" header="0" footer="0"/>
  <pageSetup horizontalDpi="600" verticalDpi="600" orientation="portrait" r:id="rId2"/>
  <headerFooter>
    <oddFooter>&amp;R Download and learn spreadsheets at &amp;"-,Bold"&amp;K0070C0ExcelCampus.com/pool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31F76-C65B-43A0-8ED9-B641D2D4DDEE}">
  <dimension ref="B3:Y10"/>
  <sheetViews>
    <sheetView workbookViewId="0" topLeftCell="A1">
      <selection activeCell="F12" sqref="F12"/>
    </sheetView>
  </sheetViews>
  <sheetFormatPr defaultColWidth="8.796875" defaultRowHeight="18" customHeight="1"/>
  <sheetData>
    <row r="1" s="60" customFormat="1" ht="18.6" customHeight="1"/>
    <row r="2" s="60" customFormat="1" ht="18.6" customHeight="1"/>
    <row r="3" spans="20:25" s="60" customFormat="1" ht="18.6" customHeight="1">
      <c r="T3" s="64"/>
      <c r="U3" s="64"/>
      <c r="V3" s="64"/>
      <c r="W3" s="64"/>
      <c r="X3" s="64"/>
      <c r="Y3" s="64"/>
    </row>
    <row r="4" s="60" customFormat="1" ht="18.6" customHeight="1">
      <c r="T4" s="63"/>
    </row>
    <row r="5" s="60" customFormat="1" ht="18.6" customHeight="1"/>
    <row r="6" s="60" customFormat="1" ht="18.6" customHeight="1">
      <c r="U6" s="62"/>
    </row>
    <row r="7" s="60" customFormat="1" ht="18.6" customHeight="1"/>
    <row r="8" spans="2:10" s="60" customFormat="1" ht="18.6" customHeight="1">
      <c r="B8" s="61"/>
      <c r="C8" s="61"/>
      <c r="D8" s="61"/>
      <c r="E8" s="61"/>
      <c r="F8" s="61"/>
      <c r="G8" s="61"/>
      <c r="H8" s="61"/>
      <c r="I8" s="61"/>
      <c r="J8" s="61"/>
    </row>
    <row r="9" spans="2:10" s="60" customFormat="1" ht="18.6" customHeight="1">
      <c r="B9" s="61"/>
      <c r="C9" s="61"/>
      <c r="D9" s="61"/>
      <c r="E9" s="61"/>
      <c r="F9" s="61"/>
      <c r="G9" s="61"/>
      <c r="H9" s="61"/>
      <c r="I9" s="61"/>
      <c r="J9" s="61"/>
    </row>
    <row r="10" spans="2:10" s="58" customFormat="1" ht="18.6" customHeight="1">
      <c r="B10" s="59"/>
      <c r="C10" s="59"/>
      <c r="D10" s="59"/>
      <c r="E10" s="59"/>
      <c r="F10" s="59"/>
      <c r="G10" s="59"/>
      <c r="H10" s="59"/>
      <c r="I10" s="59"/>
      <c r="J10" s="59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Acampora</dc:creator>
  <cp:keywords/>
  <dc:description/>
  <cp:lastModifiedBy>Jon Acampora</cp:lastModifiedBy>
  <cp:lastPrinted>2024-02-07T01:18:25Z</cp:lastPrinted>
  <dcterms:created xsi:type="dcterms:W3CDTF">2024-01-30T20:31:47Z</dcterms:created>
  <dcterms:modified xsi:type="dcterms:W3CDTF">2024-02-11T19:36:27Z</dcterms:modified>
  <cp:category/>
  <cp:version/>
  <cp:contentType/>
  <cp:contentStatus/>
</cp:coreProperties>
</file>