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slicers/slicer1.xml" ContentType="application/vnd.ms-excel.slicer+xml"/>
  <Override PartName="/xl/charts/chart3.xml" ContentType="application/vnd.openxmlformats-officedocument.drawingml.chart+xml"/>
  <Default Extension="bin" ContentType="application/vnd.openxmlformats-officedocument.spreadsheetml.printerSettings"/>
  <Override PartName="/xl/slicers/slicer2.xml" ContentType="application/vnd.ms-excel.slicer+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327"/>
  <workbookPr codeName="ThisWorkbook"/>
  <bookViews>
    <workbookView xWindow="65416" yWindow="65416" windowWidth="24240" windowHeight="13020" activeTab="0"/>
  </bookViews>
  <sheets>
    <sheet name="Welcome" sheetId="7" r:id="rId1"/>
    <sheet name="Dashboard" sheetId="4" r:id="rId2"/>
    <sheet name="Monthly Avg" sheetId="1" r:id="rId3"/>
    <sheet name="Season Trend" sheetId="3" r:id="rId4"/>
    <sheet name="Data" sheetId="5" r:id="rId5"/>
    <sheet name="Lists" sheetId="2" r:id="rId6"/>
    <sheet name="Source" sheetId="6" r:id="rId7"/>
  </sheets>
  <definedNames>
    <definedName name="rngSeasonList">tblSeasonList[Season]</definedName>
    <definedName name="Slicer_Season">#N/A</definedName>
  </definedNames>
  <calcPr calcId="191029"/>
  <pivotCaches>
    <pivotCache cacheId="8" r:id="rId8"/>
  </pivotCaches>
  <extLst>
    <ext xmlns:x14="http://schemas.microsoft.com/office/spreadsheetml/2009/9/main" uri="{BBE1A952-AA13-448e-AADC-164F8A28A991}">
      <x14:slicerCaches>
        <x14:slicerCache r:id="rId11"/>
      </x14:slicerCaches>
    </ext>
    <ext xmlns:x14="http://schemas.microsoft.com/office/spreadsheetml/2009/9/main" xmlns="http://schemas.openxmlformats.org/spreadsheetml/2006/main" uri="{79F54976-1DA5-4618-B147-4CDE4B953A38}">
      <x14:workbookPr/>
    </ex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<sst xmlns="http://schemas.openxmlformats.org/spreadsheetml/2006/main" count="557" uniqueCount="35">
  <si>
    <t>Month</t>
  </si>
  <si>
    <t>Snowfall Inches</t>
  </si>
  <si>
    <t>Oct</t>
  </si>
  <si>
    <t>Nov</t>
  </si>
  <si>
    <t>Dec</t>
  </si>
  <si>
    <t>Jan</t>
  </si>
  <si>
    <t>Feb</t>
  </si>
  <si>
    <t>Mar</t>
  </si>
  <si>
    <t>Apr</t>
  </si>
  <si>
    <t>May</t>
  </si>
  <si>
    <t>Jun</t>
  </si>
  <si>
    <t>Jul</t>
  </si>
  <si>
    <t>Pre Oct</t>
  </si>
  <si>
    <t>Season</t>
  </si>
  <si>
    <t>Start Season</t>
  </si>
  <si>
    <t>End Season</t>
  </si>
  <si>
    <t>Mammoth Mountain Monthly Snowfall Inches</t>
  </si>
  <si>
    <t>Row Labels</t>
  </si>
  <si>
    <t>Grand Total</t>
  </si>
  <si>
    <t>Sum of Snowfall Inches</t>
  </si>
  <si>
    <t>Avg Snowfall</t>
  </si>
  <si>
    <t>Year</t>
  </si>
  <si>
    <t>Seasonal Snowfall</t>
  </si>
  <si>
    <t>Selected Year</t>
  </si>
  <si>
    <t>Author:</t>
  </si>
  <si>
    <t>Jon Acampora</t>
  </si>
  <si>
    <t>Source:</t>
  </si>
  <si>
    <t>Free Newsletter:</t>
  </si>
  <si>
    <t>http://www.excelcampus.com/newsletter</t>
  </si>
  <si>
    <t>http://www.excelcampus.com/charts/monthly-average-vs-current-year</t>
  </si>
  <si>
    <t>Primary Axis</t>
  </si>
  <si>
    <t>Secondary Axis</t>
  </si>
  <si>
    <t>&lt;-This formula only returns a number for the selected year</t>
  </si>
  <si>
    <t>to highlight the selected year in the chart</t>
  </si>
  <si>
    <t>Used for validation lists on the Monthly Avg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</si>
</sst>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0"/>
      <name val="Trebuchet MS"/>
      <family val="2"/>
    </font>
    <font>
      <sz val="12"/>
      <color theme="0"/>
      <name val="Trebuchet MS"/>
      <family val="2"/>
    </font>
    <font>
      <sz val="12"/>
      <name val="Calibri"/>
      <family val="2"/>
      <scheme val="minor"/>
    </font>
    <font>
      <sz val="11"/>
      <color theme="1"/>
      <name val="Trebuchet MS"/>
      <family val="2"/>
    </font>
    <font>
      <sz val="14"/>
      <color theme="1" tint="0.35"/>
      <name val="Calibri"/>
      <family val="2"/>
    </font>
    <font>
      <sz val="8"/>
      <color theme="1" tint="0.35"/>
      <name val="Arial"/>
      <family val="2"/>
    </font>
    <font>
      <b/>
      <sz val="9"/>
      <color theme="4"/>
      <name val="Calibri"/>
      <family val="2"/>
    </font>
    <font>
      <b/>
      <sz val="9"/>
      <color theme="5"/>
      <name val="Calibri"/>
      <family val="2"/>
    </font>
    <font>
      <sz val="9"/>
      <color theme="1" tint="0.35"/>
      <name val="+mn-cs"/>
      <family val="2"/>
    </font>
    <font>
      <sz val="10"/>
      <color theme="1" tint="0.35"/>
      <name val="Calibri"/>
      <family val="2"/>
    </font>
    <font>
      <sz val="11"/>
      <color theme="1" tint="0.35"/>
      <name val="+mn-cs"/>
      <family val="2"/>
    </font>
    <font>
      <sz val="10.5"/>
      <color theme="1" tint="0.35"/>
      <name val="Calibri"/>
      <family val="2"/>
    </font>
    <font>
      <sz val="7"/>
      <color theme="1" tint="0.35"/>
      <name val="Arial"/>
      <family val="2"/>
    </font>
    <font>
      <sz val="11"/>
      <color theme="0"/>
      <name val="Calibri"/>
      <family val="2"/>
    </font>
    <font>
      <b/>
      <sz val="14"/>
      <color theme="1"/>
      <name val="Trebuchet MS"/>
      <family val="2"/>
    </font>
    <font>
      <sz val="12"/>
      <color theme="1"/>
      <name val="Trebuchet MS"/>
      <family val="2"/>
    </font>
    <font>
      <b/>
      <sz val="12"/>
      <color theme="0"/>
      <name val="+mn-cs"/>
      <family val="2"/>
    </font>
    <font>
      <sz val="11"/>
      <color theme="0"/>
      <name val="Calibri"/>
      <family val="2"/>
      <scheme val="minor"/>
    </font>
    <font>
      <b/>
      <sz val="12"/>
      <color theme="1"/>
      <name val="Trebuchet MS"/>
      <family val="2"/>
    </font>
    <font>
      <sz val="12"/>
      <color theme="0"/>
      <name val="+mn-cs"/>
      <family val="2"/>
    </font>
  </fonts>
  <fills count="4">
    <fill>
      <patternFill/>
    </fill>
    <fill>
      <patternFill patternType="gray125"/>
    </fill>
    <fill>
      <patternFill patternType="solid">
        <fgColor theme="0" tint="-0.04997999966144562"/>
        <bgColor indexed="64"/>
      </patternFill>
    </fill>
    <fill>
      <patternFill patternType="solid">
        <fgColor theme="0"/>
        <bgColor indexed="64"/>
      </patternFill>
    </fill>
  </fills>
  <borders count="2">
    <border>
      <left/>
      <right/>
      <top/>
      <bottom/>
      <diagonal/>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17">
    <xf numFmtId="0" fontId="0" fillId="0" borderId="0" xfId="0"/>
    <xf numFmtId="0" fontId="2" fillId="0" borderId="0" xfId="0" applyFont="1"/>
    <xf numFmtId="1" fontId="0" fillId="0" borderId="0" xfId="0" applyNumberFormat="1"/>
    <xf numFmtId="0" fontId="0" fillId="0" borderId="0" xfId="0"/>
    <xf numFmtId="0" fontId="0" fillId="0" borderId="0" xfId="0" applyAlignment="1">
      <alignment horizontal="left"/>
    </xf>
    <xf numFmtId="0" fontId="0" fillId="2" borderId="0" xfId="0" applyFill="1"/>
    <xf numFmtId="0" fontId="2" fillId="0" borderId="0" xfId="0" applyFont="1" applyAlignment="1">
      <alignment wrapText="1"/>
    </xf>
    <xf numFmtId="0" fontId="0" fillId="0" borderId="0" xfId="0" applyAlignment="1">
      <alignment wrapText="1"/>
    </xf>
    <xf numFmtId="164" fontId="0" fillId="0" borderId="0" xfId="0" applyNumberFormat="1"/>
    <xf numFmtId="0" fontId="3" fillId="0" borderId="0" xfId="20"/>
    <xf numFmtId="0" fontId="0" fillId="3" borderId="0" xfId="0" applyFill="1"/>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1" xfId="0" applyFont="1" applyFill="1" applyBorder="1"/>
    <xf numFmtId="0" fontId="0" fillId="3" borderId="1" xfId="0" applyFill="1" applyBorder="1"/>
  </cellXfs>
  <cellStyles count="7">
    <cellStyle name="Normal" xfId="0"/>
    <cellStyle name="Percent" xfId="15"/>
    <cellStyle name="Currency" xfId="16"/>
    <cellStyle name="Currency [0]" xfId="17"/>
    <cellStyle name="Comma" xfId="18"/>
    <cellStyle name="Comma [0]" xfId="19"/>
    <cellStyle name="Hyperlink" xfId="20"/>
  </cellStyles>
  <dxfs count="2">
    <dxf>
      <numFmt numFmtId="164" formatCode="0.0"/>
    </dxf>
    <dxf>
      <alignment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microsoft.com/office/2007/relationships/slicerCache" Target="/xl/slicerCaches/slicerCache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'Monthly Avg'!$B$2</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'Monthly Avg'!$C$6</c:f>
              <c:strCache>
                <c:ptCount val="1"/>
                <c:pt idx="0">
                  <c:v>Avg Snowfall (1970-2015)</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accent1"/>
                    </a:solidFill>
                    <a:latin typeface="+mn-lt"/>
                    <a:ea typeface="Calibri"/>
                    <a:cs typeface="Calibri"/>
                  </a:defRPr>
                </a:pPr>
              </a:p>
            </c:txPr>
            <c:dLblPos val="outEnd"/>
            <c:showLegendKey val="0"/>
            <c:showVal val="1"/>
            <c:showBubbleSize val="0"/>
            <c:showCatName val="0"/>
            <c:showSerName val="0"/>
            <c:showPercent val="0"/>
          </c:dLbls>
          <c:cat>
            <c:strRef>
              <c:f>'Monthly Avg'!$B$7:$B$16</c:f>
              <c:strCache/>
            </c:strRef>
          </c:cat>
          <c:val>
            <c:numRef>
              <c:f>'Monthly Avg'!$C$7:$C$16</c:f>
              <c:numCache/>
            </c:numRef>
          </c:val>
        </c:ser>
        <c:ser>
          <c:idx val="1"/>
          <c:order val="1"/>
          <c:tx>
            <c:strRef>
              <c:f>'Monthly Avg'!$D$6</c:f>
              <c:strCache>
                <c:ptCount val="1"/>
                <c:pt idx="0">
                  <c:v>Snowfall (2015)</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accent2"/>
                    </a:solidFill>
                    <a:latin typeface="+mn-lt"/>
                    <a:ea typeface="Calibri"/>
                    <a:cs typeface="Calibri"/>
                  </a:defRPr>
                </a:pPr>
              </a:p>
            </c:txPr>
            <c:dLblPos val="outEnd"/>
            <c:showLegendKey val="0"/>
            <c:showVal val="1"/>
            <c:showBubbleSize val="0"/>
            <c:showCatName val="0"/>
            <c:showSerName val="0"/>
            <c:showPercent val="0"/>
          </c:dLbls>
          <c:cat>
            <c:strRef>
              <c:f>'Monthly Avg'!$B$7:$B$16</c:f>
              <c:strCache/>
            </c:strRef>
          </c:cat>
          <c:val>
            <c:numRef>
              <c:f>'Monthly Avg'!$D$7:$D$16</c:f>
              <c:numCache/>
            </c:numRef>
          </c:val>
        </c:ser>
        <c:gapWidth val="56"/>
        <c:axId val="10929814"/>
        <c:axId val="31259463"/>
      </c:barChart>
      <c:catAx>
        <c:axId val="1092981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31259463"/>
        <c:crosses val="autoZero"/>
        <c:auto val="1"/>
        <c:lblOffset val="100"/>
        <c:noMultiLvlLbl val="0"/>
      </c:catAx>
      <c:valAx>
        <c:axId val="31259463"/>
        <c:scaling>
          <c:orientation val="minMax"/>
        </c:scaling>
        <c:axPos val="l"/>
        <c:delete val="1"/>
        <c:majorTickMark val="none"/>
        <c:minorTickMark val="none"/>
        <c:tickLblPos val="nextTo"/>
        <c:crossAx val="10929814"/>
        <c:crosses val="autoZero"/>
        <c:crossBetween val="between"/>
        <c:dispUnits/>
      </c:valAx>
      <c:spPr>
        <a:noFill/>
        <a:ln>
          <a:noFill/>
        </a:ln>
      </c:spPr>
    </c:plotArea>
    <c:legend>
      <c:legendPos val="t"/>
      <c:layout>
        <c:manualLayout>
          <c:xMode val="edge"/>
          <c:yMode val="edge"/>
          <c:x val="0.18525"/>
          <c:y val="0.13125"/>
          <c:w val="0.63725"/>
          <c:h val="0.0725"/>
        </c:manualLayout>
      </c:layout>
      <c:overlay val="0"/>
      <c:spPr>
        <a:noFill/>
        <a:ln>
          <a:noFill/>
        </a:ln>
      </c:spPr>
      <c:txPr>
        <a:bodyPr vert="horz" rot="0"/>
        <a:lstStyle/>
        <a:p>
          <a:pPr>
            <a:defRPr lang="en-US" cap="none" sz="105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Mammoth Mountain Seasonal Snowfall in Inches</a:t>
            </a:r>
          </a:p>
        </c:rich>
      </c:tx>
      <c:layout/>
      <c:overlay val="0"/>
      <c:spPr>
        <a:noFill/>
        <a:ln>
          <a:noFill/>
        </a:ln>
      </c:spPr>
    </c:title>
    <c:plotArea>
      <c:layout/>
      <c:barChart>
        <c:barDir val="col"/>
        <c:grouping val="clustered"/>
        <c:varyColors val="0"/>
        <c:ser>
          <c:idx val="0"/>
          <c:order val="0"/>
          <c:tx>
            <c:strRef>
              <c:f>'Season Trend'!$E$3</c:f>
              <c:strCache>
                <c:ptCount val="1"/>
                <c:pt idx="0">
                  <c:v>Seasonal Snowfall</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'Season Trend'!$D$4:$D$49</c:f>
              <c:numCache/>
            </c:numRef>
          </c:cat>
          <c:val>
            <c:numRef>
              <c:f>'Season Trend'!$E$4:$E$49</c:f>
              <c:numCache/>
            </c:numRef>
          </c:val>
        </c:ser>
        <c:gapWidth val="20"/>
        <c:axId val="12899712"/>
        <c:axId val="48988545"/>
      </c:barChart>
      <c:barChart>
        <c:barDir val="col"/>
        <c:grouping val="clustered"/>
        <c:varyColors val="0"/>
        <c:ser>
          <c:idx val="1"/>
          <c:order val="1"/>
          <c:tx>
            <c:strRef>
              <c:f>'Season Trend'!$F$3</c:f>
              <c:strCache>
                <c:ptCount val="1"/>
                <c:pt idx="0">
                  <c:v>Selected Year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'Season Trend'!$F$4:$F$49</c:f>
              <c:numCache/>
            </c:numRef>
          </c:val>
        </c:ser>
        <c:gapWidth val="20"/>
        <c:axId val="38243722"/>
        <c:axId val="8649179"/>
      </c:barChart>
      <c:catAx>
        <c:axId val="1289971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5400000"/>
          <a:lstStyle/>
          <a:p>
            <a:pPr>
              <a:defRPr lang="en-US" cap="none" sz="700" b="0" i="0" u="none" baseline="0">
                <a:solidFill>
                  <a:schemeClr val="tx1">
                    <a:lumMod val="65000"/>
                    <a:lumOff val="35000"/>
                  </a:schemeClr>
                </a:solidFill>
                <a:latin typeface="Arial"/>
                <a:ea typeface="Arial"/>
                <a:cs typeface="Arial"/>
              </a:defRPr>
            </a:pPr>
          </a:p>
        </c:txPr>
        <c:crossAx val="48988545"/>
        <c:crosses val="autoZero"/>
        <c:auto val="1"/>
        <c:lblOffset val="100"/>
        <c:noMultiLvlLbl val="0"/>
      </c:catAx>
      <c:valAx>
        <c:axId val="48988545"/>
        <c:scaling>
          <c:orientation val="minMax"/>
        </c:scaling>
        <c:axPos val="l"/>
        <c:majorGridlines>
          <c:spPr>
            <a:ln w="9525" cap="flat" cmpd="sng">
              <a:solidFill>
                <a:schemeClr val="bg1">
                  <a:lumMod val="95000"/>
                </a:schemeClr>
              </a:solidFill>
              <a:round/>
            </a:ln>
          </c:spPr>
        </c:majorGridlines>
        <c:delete val="0"/>
        <c:numFmt formatCode="General" sourceLinked="1"/>
        <c:majorTickMark val="none"/>
        <c:minorTickMark val="none"/>
        <c:tickLblPos val="nextTo"/>
        <c:spPr>
          <a:noFill/>
          <a:ln>
            <a:noFill/>
          </a:ln>
        </c:spPr>
        <c:txPr>
          <a:bodyPr/>
          <a:lstStyle/>
          <a:p>
            <a:pPr>
              <a:defRPr lang="en-US" cap="none" sz="800" b="0" i="0" u="none" baseline="0">
                <a:solidFill>
                  <a:schemeClr val="tx1">
                    <a:lumMod val="65000"/>
                    <a:lumOff val="35000"/>
                  </a:schemeClr>
                </a:solidFill>
                <a:latin typeface="Arial"/>
                <a:ea typeface="Arial"/>
                <a:cs typeface="Arial"/>
              </a:defRPr>
            </a:pPr>
          </a:p>
        </c:txPr>
        <c:crossAx val="12899712"/>
        <c:crosses val="autoZero"/>
        <c:crossBetween val="between"/>
        <c:dispUnits/>
      </c:valAx>
      <c:catAx>
        <c:axId val="38243722"/>
        <c:scaling>
          <c:orientation val="minMax"/>
        </c:scaling>
        <c:axPos val="b"/>
        <c:delete val="1"/>
        <c:majorTickMark val="out"/>
        <c:minorTickMark val="none"/>
        <c:tickLblPos val="nextTo"/>
        <c:crossAx val="8649179"/>
        <c:crosses val="autoZero"/>
        <c:auto val="1"/>
        <c:lblOffset val="100"/>
        <c:noMultiLvlLbl val="0"/>
      </c:catAx>
      <c:valAx>
        <c:axId val="8649179"/>
        <c:scaling>
          <c:orientation val="minMax"/>
        </c:scaling>
        <c:axPos val="l"/>
        <c:delete val="1"/>
        <c:majorTickMark val="out"/>
        <c:minorTickMark val="none"/>
        <c:tickLblPos val="nextTo"/>
        <c:crossAx val="38243722"/>
        <c:crosses val="max"/>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'Monthly Avg'!$B$2</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'Monthly Avg'!$C$6</c:f>
              <c:strCache>
                <c:ptCount val="1"/>
                <c:pt idx="0">
                  <c:v>Avg Snowfall (1970-2015)</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accent1"/>
                    </a:solidFill>
                    <a:latin typeface="+mn-lt"/>
                    <a:ea typeface="Calibri"/>
                    <a:cs typeface="Calibri"/>
                  </a:defRPr>
                </a:pPr>
              </a:p>
            </c:txPr>
            <c:dLblPos val="outEnd"/>
            <c:showLegendKey val="0"/>
            <c:showVal val="1"/>
            <c:showBubbleSize val="0"/>
            <c:showCatName val="0"/>
            <c:showSerName val="0"/>
            <c:showPercent val="0"/>
          </c:dLbls>
          <c:cat>
            <c:strRef>
              <c:f>'Monthly Avg'!$B$7:$B$16</c:f>
              <c:strCache/>
            </c:strRef>
          </c:cat>
          <c:val>
            <c:numRef>
              <c:f>'Monthly Avg'!$C$7:$C$16</c:f>
              <c:numCache/>
            </c:numRef>
          </c:val>
        </c:ser>
        <c:ser>
          <c:idx val="1"/>
          <c:order val="1"/>
          <c:tx>
            <c:strRef>
              <c:f>'Monthly Avg'!$D$6</c:f>
              <c:strCache>
                <c:ptCount val="1"/>
                <c:pt idx="0">
                  <c:v>Snowfall (2015)</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accent2"/>
                    </a:solidFill>
                    <a:latin typeface="+mn-lt"/>
                    <a:ea typeface="Calibri"/>
                    <a:cs typeface="Calibri"/>
                  </a:defRPr>
                </a:pPr>
              </a:p>
            </c:txPr>
            <c:dLblPos val="outEnd"/>
            <c:showLegendKey val="0"/>
            <c:showVal val="1"/>
            <c:showBubbleSize val="0"/>
            <c:showCatName val="0"/>
            <c:showSerName val="0"/>
            <c:showPercent val="0"/>
          </c:dLbls>
          <c:cat>
            <c:strRef>
              <c:f>'Monthly Avg'!$B$7:$B$16</c:f>
              <c:strCache/>
            </c:strRef>
          </c:cat>
          <c:val>
            <c:numRef>
              <c:f>'Monthly Avg'!$D$7:$D$16</c:f>
              <c:numCache/>
            </c:numRef>
          </c:val>
        </c:ser>
        <c:gapWidth val="56"/>
        <c:axId val="10733748"/>
        <c:axId val="29494869"/>
      </c:barChart>
      <c:catAx>
        <c:axId val="1073374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9494869"/>
        <c:crosses val="autoZero"/>
        <c:auto val="1"/>
        <c:lblOffset val="100"/>
        <c:noMultiLvlLbl val="0"/>
      </c:catAx>
      <c:valAx>
        <c:axId val="29494869"/>
        <c:scaling>
          <c:orientation val="minMax"/>
        </c:scaling>
        <c:axPos val="l"/>
        <c:delete val="1"/>
        <c:majorTickMark val="none"/>
        <c:minorTickMark val="none"/>
        <c:tickLblPos val="nextTo"/>
        <c:crossAx val="10733748"/>
        <c:crosses val="autoZero"/>
        <c:crossBetween val="between"/>
        <c:dispUnits/>
      </c:valAx>
      <c:spPr>
        <a:noFill/>
        <a:ln>
          <a:noFill/>
        </a:ln>
      </c:spPr>
    </c:plotArea>
    <c:legend>
      <c:legendPos val="t"/>
      <c:layout>
        <c:manualLayout>
          <c:xMode val="edge"/>
          <c:yMode val="edge"/>
          <c:x val="0.26475"/>
          <c:y val="0.11675"/>
          <c:w val="0.4805"/>
          <c:h val="0.0725"/>
        </c:manualLayout>
      </c:layout>
      <c:overlay val="0"/>
      <c:spPr>
        <a:noFill/>
        <a:ln>
          <a:noFill/>
        </a:ln>
      </c:spPr>
      <c:txPr>
        <a:bodyPr vert="horz" rot="0"/>
        <a:lstStyle/>
        <a:p>
          <a:pPr>
            <a:defRPr lang="en-US" cap="none" sz="10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Mammoth Mountain Seasonal Snowfall in Inches</a:t>
            </a:r>
          </a:p>
        </c:rich>
      </c:tx>
      <c:layout/>
      <c:overlay val="0"/>
      <c:spPr>
        <a:noFill/>
        <a:ln>
          <a:noFill/>
        </a:ln>
      </c:spPr>
    </c:title>
    <c:plotArea>
      <c:layout/>
      <c:barChart>
        <c:barDir val="col"/>
        <c:grouping val="clustered"/>
        <c:varyColors val="0"/>
        <c:ser>
          <c:idx val="0"/>
          <c:order val="0"/>
          <c:tx>
            <c:strRef>
              <c:f>'Season Trend'!$E$3</c:f>
              <c:strCache>
                <c:ptCount val="1"/>
                <c:pt idx="0">
                  <c:v>Seasonal Snowfall</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'Season Trend'!$D$4:$D$49</c:f>
              <c:numCache/>
            </c:numRef>
          </c:cat>
          <c:val>
            <c:numRef>
              <c:f>'Season Trend'!$E$4:$E$49</c:f>
              <c:numCache/>
            </c:numRef>
          </c:val>
        </c:ser>
        <c:gapWidth val="20"/>
        <c:axId val="64127230"/>
        <c:axId val="40274159"/>
      </c:barChart>
      <c:barChart>
        <c:barDir val="col"/>
        <c:grouping val="clustered"/>
        <c:varyColors val="0"/>
        <c:ser>
          <c:idx val="1"/>
          <c:order val="1"/>
          <c:tx>
            <c:strRef>
              <c:f>'Season Trend'!$F$3</c:f>
              <c:strCache>
                <c:ptCount val="1"/>
                <c:pt idx="0">
                  <c:v>Selected Year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'Season Trend'!$F$4:$F$49</c:f>
              <c:numCache/>
            </c:numRef>
          </c:val>
        </c:ser>
        <c:gapWidth val="20"/>
        <c:axId val="26923112"/>
        <c:axId val="40981417"/>
      </c:barChart>
      <c:catAx>
        <c:axId val="6412723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5400000"/>
          <a:lstStyle/>
          <a:p>
            <a:pPr>
              <a:defRPr lang="en-US" cap="none" sz="800" b="0" i="0" u="none" baseline="0">
                <a:solidFill>
                  <a:schemeClr val="tx1">
                    <a:lumMod val="65000"/>
                    <a:lumOff val="35000"/>
                  </a:schemeClr>
                </a:solidFill>
                <a:latin typeface="Arial"/>
                <a:ea typeface="Arial"/>
                <a:cs typeface="Arial"/>
              </a:defRPr>
            </a:pPr>
          </a:p>
        </c:txPr>
        <c:crossAx val="40274159"/>
        <c:crosses val="autoZero"/>
        <c:auto val="1"/>
        <c:lblOffset val="100"/>
        <c:noMultiLvlLbl val="0"/>
      </c:catAx>
      <c:valAx>
        <c:axId val="40274159"/>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800" b="0" i="0" u="none" baseline="0">
                <a:solidFill>
                  <a:schemeClr val="tx1">
                    <a:lumMod val="65000"/>
                    <a:lumOff val="35000"/>
                  </a:schemeClr>
                </a:solidFill>
                <a:latin typeface="Arial"/>
                <a:ea typeface="Arial"/>
                <a:cs typeface="Arial"/>
              </a:defRPr>
            </a:pPr>
          </a:p>
        </c:txPr>
        <c:crossAx val="64127230"/>
        <c:crosses val="autoZero"/>
        <c:crossBetween val="between"/>
        <c:dispUnits/>
      </c:valAx>
      <c:catAx>
        <c:axId val="26923112"/>
        <c:scaling>
          <c:orientation val="minMax"/>
        </c:scaling>
        <c:axPos val="b"/>
        <c:delete val="1"/>
        <c:majorTickMark val="out"/>
        <c:minorTickMark val="none"/>
        <c:tickLblPos val="nextTo"/>
        <c:crossAx val="40981417"/>
        <c:crosses val="autoZero"/>
        <c:auto val="1"/>
        <c:lblOffset val="100"/>
        <c:noMultiLvlLbl val="0"/>
      </c:catAx>
      <c:valAx>
        <c:axId val="40981417"/>
        <c:scaling>
          <c:orientation val="minMax"/>
        </c:scaling>
        <c:axPos val="l"/>
        <c:delete val="1"/>
        <c:majorTickMark val="out"/>
        <c:minorTickMark val="none"/>
        <c:tickLblPos val="nextTo"/>
        <c:crossAx val="26923112"/>
        <c:crosses val="max"/>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hyperlink" Target="http://www.excelcampus.com/blueprint-registration" TargetMode="External"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171450</xdr:rowOff>
    </xdr:from>
    <xdr:to>
      <xdr:col>25</xdr:col>
      <xdr:colOff>161925</xdr:colOff>
      <xdr:row>9</xdr:row>
      <xdr:rowOff>0</xdr:rowOff>
    </xdr:to>
    <xdr:grpSp>
      <xdr:nvGrpSpPr>
        <xdr:cNvPr id="2" name="Group 1">
          <a:hlinkClick r:id="rId1"/>
        </xdr:cNvPr>
        <xdr:cNvGrpSpPr/>
      </xdr:nvGrpSpPr>
      <xdr:grpSpPr>
        <a:xfrm>
          <a:off x="504825" y="171450"/>
          <a:ext cx="14897100" cy="1666875"/>
          <a:chOff x="514350" y="133350"/>
          <a:chExt cx="14897100" cy="1771650"/>
        </a:xfrm>
      </xdr:grpSpPr>
      <xdr:sp macro="" textlink="">
        <xdr:nvSpPr>
          <xdr:cNvPr id="3" name="Rectangle 2"/>
          <xdr:cNvSpPr/>
        </xdr:nvSpPr>
        <xdr:spPr>
          <a:xfrm>
            <a:off x="7571851" y="133350"/>
            <a:ext cx="7839599" cy="1438137"/>
          </a:xfrm>
          <a:prstGeom prst="rect">
            <a:avLst/>
          </a:prstGeom>
          <a:solidFill>
            <a:srgbClr val="19AE54"/>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grpSp>
        <xdr:nvGrpSpPr>
          <xdr:cNvPr id="4" name="Group 3"/>
          <xdr:cNvGrpSpPr/>
        </xdr:nvGrpSpPr>
        <xdr:grpSpPr>
          <a:xfrm>
            <a:off x="514350" y="209531"/>
            <a:ext cx="13925064" cy="1695469"/>
            <a:chOff x="514350" y="209549"/>
            <a:chExt cx="13925550" cy="1695451"/>
          </a:xfrm>
        </xdr:grpSpPr>
        <xdr:grpSp>
          <xdr:nvGrpSpPr>
            <xdr:cNvPr id="5" name="Group 4"/>
            <xdr:cNvGrpSpPr/>
          </xdr:nvGrpSpPr>
          <xdr:grpSpPr>
            <a:xfrm>
              <a:off x="563089" y="247697"/>
              <a:ext cx="13497339" cy="1280489"/>
              <a:chOff x="609600" y="95250"/>
              <a:chExt cx="13496925" cy="1347355"/>
            </a:xfrm>
          </xdr:grpSpPr>
          <xdr:sp macro="" textlink="">
            <xdr:nvSpPr>
              <xdr:cNvPr id="8" name="Rectangle: Rounded Corners 7"/>
              <xdr:cNvSpPr/>
            </xdr:nvSpPr>
            <xdr:spPr>
              <a:xfrm>
                <a:off x="11974011" y="905010"/>
                <a:ext cx="2132514" cy="495153"/>
              </a:xfrm>
              <a:prstGeom prst="roundRect">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pic>
            <xdr:nvPicPr>
              <xdr:cNvPr id="9" name="Picture 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09600" y="190575"/>
                <a:ext cx="2257361" cy="538268"/>
              </a:xfrm>
              <a:prstGeom prst="rect">
                <a:avLst/>
              </a:prstGeom>
              <a:ln>
                <a:noFill/>
              </a:ln>
            </xdr:spPr>
          </xdr:pic>
          <xdr:pic>
            <xdr:nvPicPr>
              <xdr:cNvPr id="10" name="Picture 9"/>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7459289" y="95250"/>
                <a:ext cx="3704906" cy="1347355"/>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11" name="TextBox 10"/>
              <xdr:cNvSpPr txBox="1"/>
            </xdr:nvSpPr>
            <xdr:spPr>
              <a:xfrm>
                <a:off x="12105606" y="1009767"/>
                <a:ext cx="1896318" cy="342902"/>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1400" b="1">
                    <a:latin typeface="Trebuchet MS" panose="020B0603020202020204" pitchFamily="34" charset="0"/>
                  </a:rPr>
                  <a:t>Save your spot now!</a:t>
                </a:r>
              </a:p>
            </xdr:txBody>
          </xdr:sp>
        </xdr:grpSp>
        <xdr:sp macro="" textlink="">
          <xdr:nvSpPr>
            <xdr:cNvPr id="6" name="TextBox 5"/>
            <xdr:cNvSpPr txBox="1"/>
          </xdr:nvSpPr>
          <xdr:spPr>
            <a:xfrm>
              <a:off x="514350" y="866960"/>
              <a:ext cx="5914877" cy="103804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200" b="0" i="0" u="none" strike="noStrike">
                  <a:solidFill>
                    <a:schemeClr val="dk1"/>
                  </a:solidFill>
                  <a:effectLst/>
                  <a:latin typeface="Trebuchet MS" panose="020B0603020202020204" pitchFamily="34" charset="0"/>
                  <a:ea typeface="+mn-ea"/>
                  <a:cs typeface="+mn-cs"/>
                </a:rPr>
                <a:t>Thanks for downloading our Excel practice file! We hope you enjoy our tutorial.</a:t>
              </a:r>
              <a:r>
                <a:rPr lang="en-US" sz="1200">
                  <a:latin typeface="Trebuchet MS" panose="020B0603020202020204" pitchFamily="34" charset="0"/>
                </a:rPr>
                <a:t> </a:t>
              </a:r>
              <a:r>
                <a:rPr lang="en-US" sz="1200" b="0" i="0" u="none" strike="noStrike">
                  <a:solidFill>
                    <a:schemeClr val="dk1"/>
                  </a:solidFill>
                  <a:effectLst/>
                  <a:latin typeface="Trebuchet MS" panose="020B0603020202020204" pitchFamily="34" charset="0"/>
                  <a:ea typeface="+mn-ea"/>
                  <a:cs typeface="+mn-cs"/>
                </a:rPr>
                <a:t> </a:t>
              </a:r>
              <a:br>
                <a:rPr lang="en-US" sz="1200" b="0" i="0" u="none" strike="noStrike">
                  <a:solidFill>
                    <a:schemeClr val="dk1"/>
                  </a:solidFill>
                  <a:effectLst/>
                  <a:latin typeface="Trebuchet MS" panose="020B0603020202020204" pitchFamily="34" charset="0"/>
                  <a:ea typeface="+mn-ea"/>
                  <a:cs typeface="+mn-cs"/>
                </a:rPr>
              </a:br>
              <a:br>
                <a:rPr lang="en-US" sz="1200" b="0" i="0" u="none" strike="noStrike">
                  <a:solidFill>
                    <a:schemeClr val="dk1"/>
                  </a:solidFill>
                  <a:effectLst/>
                  <a:latin typeface="Trebuchet MS" panose="020B0603020202020204" pitchFamily="34" charset="0"/>
                  <a:ea typeface="+mn-ea"/>
                  <a:cs typeface="+mn-cs"/>
                </a:rPr>
              </a:br>
              <a:r>
                <a:rPr lang="en-US" sz="1200" b="0" i="0" u="none" strike="noStrike">
                  <a:solidFill>
                    <a:schemeClr val="dk1"/>
                  </a:solidFill>
                  <a:effectLst/>
                  <a:latin typeface="Trebuchet MS" panose="020B0603020202020204" pitchFamily="34" charset="0"/>
                  <a:ea typeface="+mn-ea"/>
                  <a:cs typeface="+mn-cs"/>
                </a:rPr>
                <a:t>Excel can be an an extremely powerful tool, but it can also be confusing to know</a:t>
              </a:r>
              <a:r>
                <a:rPr lang="en-US" sz="1200">
                  <a:latin typeface="Trebuchet MS" panose="020B0603020202020204" pitchFamily="34" charset="0"/>
                </a:rPr>
                <a:t> </a:t>
              </a:r>
              <a:r>
                <a:rPr lang="en-US" sz="1200" b="0" i="0" u="none" strike="noStrike">
                  <a:solidFill>
                    <a:schemeClr val="dk1"/>
                  </a:solidFill>
                  <a:effectLst/>
                  <a:latin typeface="Trebuchet MS" panose="020B0603020202020204" pitchFamily="34" charset="0"/>
                  <a:ea typeface="+mn-ea"/>
                  <a:cs typeface="+mn-cs"/>
                </a:rPr>
                <a:t> how or when to use it. </a:t>
              </a:r>
              <a:r>
                <a:rPr lang="en-US" sz="1200" b="1" i="0" u="none" strike="noStrike">
                  <a:solidFill>
                    <a:schemeClr val="dk1"/>
                  </a:solidFill>
                  <a:effectLst/>
                  <a:latin typeface="Trebuchet MS" panose="020B0603020202020204" pitchFamily="34" charset="0"/>
                  <a:ea typeface="+mn-ea"/>
                  <a:cs typeface="+mn-cs"/>
                </a:rPr>
                <a:t>Our Excel Blueprint Training will help simplify your process.</a:t>
              </a:r>
              <a:r>
                <a:rPr lang="en-US" sz="1200">
                  <a:latin typeface="Trebuchet MS" panose="020B0603020202020204" pitchFamily="34" charset="0"/>
                </a:rPr>
                <a:t> </a:t>
              </a:r>
            </a:p>
          </xdr:txBody>
        </xdr:sp>
        <xdr:sp macro="" textlink="">
          <xdr:nvSpPr>
            <xdr:cNvPr id="7" name="TextBox 6"/>
            <xdr:cNvSpPr txBox="1"/>
          </xdr:nvSpPr>
          <xdr:spPr>
            <a:xfrm>
              <a:off x="11686122" y="209549"/>
              <a:ext cx="2753778" cy="90494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1200" b="1" i="0">
                  <a:solidFill>
                    <a:schemeClr val="bg1"/>
                  </a:solidFill>
                  <a:effectLst/>
                  <a:latin typeface="+mn-lt"/>
                  <a:ea typeface="+mn-ea"/>
                  <a:cs typeface="+mn-cs"/>
                </a:rPr>
                <a:t>The Excel Blueprint Training Session</a:t>
              </a:r>
              <a:r>
                <a:rPr lang="en-US" sz="1200">
                  <a:solidFill>
                    <a:schemeClr val="bg1"/>
                  </a:solidFill>
                  <a:effectLst/>
                  <a:latin typeface="+mn-lt"/>
                  <a:ea typeface="+mn-ea"/>
                  <a:cs typeface="+mn-cs"/>
                </a:rPr>
                <a:t> </a:t>
              </a:r>
              <a:r>
                <a:rPr lang="en-US" sz="1200" b="0" i="0">
                  <a:solidFill>
                    <a:schemeClr val="bg1"/>
                  </a:solidFill>
                  <a:effectLst/>
                  <a:latin typeface="+mn-lt"/>
                  <a:ea typeface="+mn-ea"/>
                  <a:cs typeface="+mn-cs"/>
                </a:rPr>
                <a:t>Hosted by Jon Acampora, Microsoft MVP.</a:t>
              </a:r>
              <a:r>
                <a:rPr lang="en-US" sz="1200">
                  <a:solidFill>
                    <a:schemeClr val="bg1"/>
                  </a:solidFill>
                  <a:effectLst/>
                  <a:latin typeface="+mn-lt"/>
                  <a:ea typeface="+mn-ea"/>
                  <a:cs typeface="+mn-cs"/>
                </a:rPr>
                <a:t> </a:t>
              </a:r>
              <a:endParaRPr lang="en-US" sz="1200">
                <a:solidFill>
                  <a:schemeClr val="bg1"/>
                </a:solidFill>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10</xdr:row>
      <xdr:rowOff>171450</xdr:rowOff>
    </xdr:from>
    <xdr:to>
      <xdr:col>8</xdr:col>
      <xdr:colOff>571500</xdr:colOff>
      <xdr:row>24</xdr:row>
      <xdr:rowOff>104775</xdr:rowOff>
    </xdr:to>
    <xdr:graphicFrame macro="">
      <xdr:nvGraphicFramePr>
        <xdr:cNvPr id="2" name="Chart 1"/>
        <xdr:cNvGraphicFramePr/>
      </xdr:nvGraphicFramePr>
      <xdr:xfrm>
        <a:off x="342900" y="2076450"/>
        <a:ext cx="5105400" cy="2600325"/>
      </xdr:xfrm>
      <a:graphic>
        <a:graphicData uri="http://schemas.openxmlformats.org/drawingml/2006/chart">
          <c:chart xmlns:c="http://schemas.openxmlformats.org/drawingml/2006/chart" r:id="rId1"/>
        </a:graphicData>
      </a:graphic>
    </xdr:graphicFrame>
    <xdr:clientData/>
  </xdr:twoCellAnchor>
  <xdr:oneCellAnchor>
    <xdr:from>
      <xdr:col>9</xdr:col>
      <xdr:colOff>9525</xdr:colOff>
      <xdr:row>10</xdr:row>
      <xdr:rowOff>171450</xdr:rowOff>
    </xdr:from>
    <xdr:ext cx="819150" cy="2600325"/>
    <mc:AlternateContent xmlns:mc="http://schemas.openxmlformats.org/markup-compatibility/2006" xmlns:sle15="http://schemas.microsoft.com/office/drawing/2012/slicer">
      <mc:Choice Requires="sle15">
        <xdr:graphicFrame>
          <xdr:nvGraphicFramePr>
            <xdr:cNvPr id="9" name="Season"/>
            <xdr:cNvGraphicFramePr/>
          </xdr:nvGraphicFramePr>
          <xdr:xfrm>
            <a:off x="5495925" y="2076450"/>
            <a:ext cx="819150" cy="2600325"/>
          </xdr:xfrm>
          <a:graphic>
            <a:graphicData uri="http://schemas.microsoft.com/office/drawing/2010/slicer">
              <sle:slicer xmlns:sle="http://schemas.microsoft.com/office/drawing/2010/slicer" name="Season"/>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twoCellAnchor>
    <xdr:from>
      <xdr:col>0</xdr:col>
      <xdr:colOff>342900</xdr:colOff>
      <xdr:row>1</xdr:row>
      <xdr:rowOff>66675</xdr:rowOff>
    </xdr:from>
    <xdr:to>
      <xdr:col>10</xdr:col>
      <xdr:colOff>228600</xdr:colOff>
      <xdr:row>10</xdr:row>
      <xdr:rowOff>133350</xdr:rowOff>
    </xdr:to>
    <xdr:graphicFrame macro="">
      <xdr:nvGraphicFramePr>
        <xdr:cNvPr id="11" name="Chart 10"/>
        <xdr:cNvGraphicFramePr/>
      </xdr:nvGraphicFramePr>
      <xdr:xfrm>
        <a:off x="342900" y="257175"/>
        <a:ext cx="5981700" cy="1781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19</xdr:row>
      <xdr:rowOff>142875</xdr:rowOff>
    </xdr:from>
    <xdr:ext cx="5381625" cy="3171825"/>
    <xdr:graphicFrame macro="">
      <xdr:nvGraphicFramePr>
        <xdr:cNvPr id="2" name="Chart 1"/>
        <xdr:cNvGraphicFramePr/>
      </xdr:nvGraphicFramePr>
      <xdr:xfrm>
        <a:off x="352425" y="4333875"/>
        <a:ext cx="5381625" cy="3171825"/>
      </xdr:xfrm>
      <a:graphic>
        <a:graphicData uri="http://schemas.openxmlformats.org/drawingml/2006/chart">
          <c:chart xmlns:c="http://schemas.openxmlformats.org/drawingml/2006/chart" r:id="rId1"/>
        </a:graphicData>
      </a:graphic>
    </xdr:graphicFrame>
    <xdr:clientData/>
  </xdr:oneCellAnchor>
  <xdr:oneCellAnchor>
    <xdr:from>
      <xdr:col>7</xdr:col>
      <xdr:colOff>295275</xdr:colOff>
      <xdr:row>3</xdr:row>
      <xdr:rowOff>28575</xdr:rowOff>
    </xdr:from>
    <xdr:ext cx="819150" cy="2286000"/>
    <mc:AlternateContent xmlns:mc="http://schemas.openxmlformats.org/markup-compatibility/2006" xmlns:sle15="http://schemas.microsoft.com/office/drawing/2012/slicer">
      <mc:Choice Requires="sle15">
        <xdr:graphicFrame>
          <xdr:nvGraphicFramePr>
            <xdr:cNvPr id="4" name="Season 1"/>
            <xdr:cNvGraphicFramePr/>
          </xdr:nvGraphicFramePr>
          <xdr:xfrm>
            <a:off x="5762625" y="600075"/>
            <a:ext cx="819150" cy="2286000"/>
          </xdr:xfrm>
          <a:graphic>
            <a:graphicData uri="http://schemas.microsoft.com/office/drawing/2010/slicer">
              <sle:slicer xmlns:sle="http://schemas.microsoft.com/office/drawing/2010/slicer" name="Season 1"/>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6</xdr:row>
      <xdr:rowOff>123825</xdr:rowOff>
    </xdr:from>
    <xdr:to>
      <xdr:col>16</xdr:col>
      <xdr:colOff>304800</xdr:colOff>
      <xdr:row>17</xdr:row>
      <xdr:rowOff>104775</xdr:rowOff>
    </xdr:to>
    <xdr:graphicFrame macro="">
      <xdr:nvGraphicFramePr>
        <xdr:cNvPr id="5" name="Chart 4"/>
        <xdr:cNvGraphicFramePr/>
      </xdr:nvGraphicFramePr>
      <xdr:xfrm>
        <a:off x="6096000" y="1266825"/>
        <a:ext cx="5972175" cy="20764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missingItemsLimit="0" createdVersion="5" recordCount="506" refreshedBy="Jon Acampora" refreshedVersion="5">
  <cacheSource type="worksheet">
    <worksheetSource name="tblData"/>
  </cacheSource>
  <cacheFields count="3">
    <cacheField name="Season">
      <sharedItems containsSemiMixedTypes="0" containsString="0" containsMixedTypes="0" containsNumber="1" containsInteger="1" count="46">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n v="2014"/>
        <n v="2015"/>
      </sharedItems>
    </cacheField>
    <cacheField name="Month">
      <sharedItems containsMixedTypes="0" count="11">
        <s v="Pre Oct"/>
        <s v="Oct"/>
        <s v="Nov"/>
        <s v="Dec"/>
        <s v="Jan"/>
        <s v="Feb"/>
        <s v="Mar"/>
        <s v="Apr"/>
        <s v="May"/>
        <s v="Jun"/>
        <s v="Jul"/>
      </sharedItems>
    </cacheField>
    <cacheField name="Snowfall Inches">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06">
  <r>
    <x v="0"/>
    <x v="0"/>
    <n v="22"/>
  </r>
  <r>
    <x v="0"/>
    <x v="1"/>
    <n v="0"/>
  </r>
  <r>
    <x v="0"/>
    <x v="2"/>
    <n v="0"/>
  </r>
  <r>
    <x v="0"/>
    <x v="3"/>
    <n v="41"/>
  </r>
  <r>
    <x v="0"/>
    <x v="4"/>
    <n v="78"/>
  </r>
  <r>
    <x v="0"/>
    <x v="5"/>
    <n v="30.5"/>
  </r>
  <r>
    <x v="0"/>
    <x v="6"/>
    <n v="46"/>
  </r>
  <r>
    <x v="0"/>
    <x v="7"/>
    <n v="27"/>
  </r>
  <r>
    <x v="0"/>
    <x v="8"/>
    <n v="0"/>
  </r>
  <r>
    <x v="0"/>
    <x v="9"/>
    <n v="0"/>
  </r>
  <r>
    <x v="0"/>
    <x v="10"/>
    <n v="0"/>
  </r>
  <r>
    <x v="1"/>
    <x v="0"/>
    <n v="60"/>
  </r>
  <r>
    <x v="1"/>
    <x v="1"/>
    <n v="0"/>
  </r>
  <r>
    <x v="1"/>
    <x v="2"/>
    <n v="0"/>
  </r>
  <r>
    <x v="1"/>
    <x v="3"/>
    <n v="109"/>
  </r>
  <r>
    <x v="1"/>
    <x v="4"/>
    <n v="29"/>
  </r>
  <r>
    <x v="1"/>
    <x v="5"/>
    <n v="19.5"/>
  </r>
  <r>
    <x v="1"/>
    <x v="6"/>
    <n v="24"/>
  </r>
  <r>
    <x v="1"/>
    <x v="7"/>
    <n v="14"/>
  </r>
  <r>
    <x v="1"/>
    <x v="8"/>
    <n v="0"/>
  </r>
  <r>
    <x v="1"/>
    <x v="9"/>
    <n v="0"/>
  </r>
  <r>
    <x v="1"/>
    <x v="10"/>
    <n v="0"/>
  </r>
  <r>
    <x v="2"/>
    <x v="0"/>
    <n v="22"/>
  </r>
  <r>
    <x v="2"/>
    <x v="1"/>
    <n v="0"/>
  </r>
  <r>
    <x v="2"/>
    <x v="2"/>
    <n v="9"/>
  </r>
  <r>
    <x v="2"/>
    <x v="3"/>
    <n v="139.8"/>
  </r>
  <r>
    <x v="2"/>
    <x v="4"/>
    <n v="32.2"/>
  </r>
  <r>
    <x v="2"/>
    <x v="5"/>
    <n v="11"/>
  </r>
  <r>
    <x v="2"/>
    <x v="6"/>
    <n v="1"/>
  </r>
  <r>
    <x v="2"/>
    <x v="7"/>
    <n v="53.5"/>
  </r>
  <r>
    <x v="2"/>
    <x v="8"/>
    <n v="0"/>
  </r>
  <r>
    <x v="2"/>
    <x v="9"/>
    <n v="0"/>
  </r>
  <r>
    <x v="2"/>
    <x v="10"/>
    <n v="0"/>
  </r>
  <r>
    <x v="3"/>
    <x v="0"/>
    <n v="4"/>
  </r>
  <r>
    <x v="3"/>
    <x v="1"/>
    <n v="0"/>
  </r>
  <r>
    <x v="3"/>
    <x v="2"/>
    <n v="57.1"/>
  </r>
  <r>
    <x v="3"/>
    <x v="3"/>
    <n v="64.5"/>
  </r>
  <r>
    <x v="3"/>
    <x v="4"/>
    <n v="84.9"/>
  </r>
  <r>
    <x v="3"/>
    <x v="5"/>
    <n v="103"/>
  </r>
  <r>
    <x v="3"/>
    <x v="6"/>
    <n v="43"/>
  </r>
  <r>
    <x v="3"/>
    <x v="7"/>
    <n v="10"/>
  </r>
  <r>
    <x v="3"/>
    <x v="8"/>
    <n v="4"/>
  </r>
  <r>
    <x v="3"/>
    <x v="9"/>
    <n v="0"/>
  </r>
  <r>
    <x v="3"/>
    <x v="10"/>
    <n v="0"/>
  </r>
  <r>
    <x v="4"/>
    <x v="0"/>
    <n v="45"/>
  </r>
  <r>
    <x v="4"/>
    <x v="1"/>
    <n v="0"/>
  </r>
  <r>
    <x v="4"/>
    <x v="2"/>
    <n v="0"/>
  </r>
  <r>
    <x v="4"/>
    <x v="3"/>
    <n v="45"/>
  </r>
  <r>
    <x v="4"/>
    <x v="4"/>
    <n v="87.5"/>
  </r>
  <r>
    <x v="4"/>
    <x v="5"/>
    <n v="9"/>
  </r>
  <r>
    <x v="4"/>
    <x v="6"/>
    <n v="82"/>
  </r>
  <r>
    <x v="4"/>
    <x v="7"/>
    <n v="38"/>
  </r>
  <r>
    <x v="4"/>
    <x v="8"/>
    <n v="0"/>
  </r>
  <r>
    <x v="4"/>
    <x v="9"/>
    <n v="0"/>
  </r>
  <r>
    <x v="4"/>
    <x v="10"/>
    <n v="0"/>
  </r>
  <r>
    <x v="5"/>
    <x v="0"/>
    <n v="15"/>
  </r>
  <r>
    <x v="5"/>
    <x v="1"/>
    <n v="0"/>
  </r>
  <r>
    <x v="5"/>
    <x v="2"/>
    <n v="13"/>
  </r>
  <r>
    <x v="5"/>
    <x v="3"/>
    <n v="58.5"/>
  </r>
  <r>
    <x v="5"/>
    <x v="4"/>
    <n v="26"/>
  </r>
  <r>
    <x v="5"/>
    <x v="5"/>
    <n v="101"/>
  </r>
  <r>
    <x v="5"/>
    <x v="6"/>
    <n v="90"/>
  </r>
  <r>
    <x v="5"/>
    <x v="7"/>
    <n v="75"/>
  </r>
  <r>
    <x v="5"/>
    <x v="8"/>
    <n v="0"/>
  </r>
  <r>
    <x v="5"/>
    <x v="9"/>
    <n v="0"/>
  </r>
  <r>
    <x v="5"/>
    <x v="10"/>
    <n v="0"/>
  </r>
  <r>
    <x v="6"/>
    <x v="0"/>
    <n v="27"/>
  </r>
  <r>
    <x v="6"/>
    <x v="1"/>
    <n v="0"/>
  </r>
  <r>
    <x v="6"/>
    <x v="2"/>
    <n v="0"/>
  </r>
  <r>
    <x v="6"/>
    <x v="3"/>
    <n v="14.5"/>
  </r>
  <r>
    <x v="6"/>
    <x v="4"/>
    <n v="13.5"/>
  </r>
  <r>
    <x v="6"/>
    <x v="5"/>
    <n v="54"/>
  </r>
  <r>
    <x v="6"/>
    <x v="6"/>
    <n v="50"/>
  </r>
  <r>
    <x v="6"/>
    <x v="7"/>
    <n v="38.5"/>
  </r>
  <r>
    <x v="6"/>
    <x v="8"/>
    <n v="0"/>
  </r>
  <r>
    <x v="6"/>
    <x v="9"/>
    <n v="0"/>
  </r>
  <r>
    <x v="6"/>
    <x v="10"/>
    <n v="0"/>
  </r>
  <r>
    <x v="7"/>
    <x v="0"/>
    <n v="4"/>
  </r>
  <r>
    <x v="7"/>
    <x v="1"/>
    <n v="0"/>
  </r>
  <r>
    <x v="7"/>
    <x v="2"/>
    <n v="0"/>
  </r>
  <r>
    <x v="7"/>
    <x v="3"/>
    <n v="0"/>
  </r>
  <r>
    <x v="7"/>
    <x v="4"/>
    <n v="26"/>
  </r>
  <r>
    <x v="7"/>
    <x v="5"/>
    <n v="27"/>
  </r>
  <r>
    <x v="7"/>
    <x v="6"/>
    <n v="37"/>
  </r>
  <r>
    <x v="7"/>
    <x v="7"/>
    <n v="0"/>
  </r>
  <r>
    <x v="7"/>
    <x v="8"/>
    <n v="0"/>
  </r>
  <r>
    <x v="7"/>
    <x v="9"/>
    <n v="0"/>
  </r>
  <r>
    <x v="7"/>
    <x v="10"/>
    <n v="0"/>
  </r>
  <r>
    <x v="8"/>
    <x v="0"/>
    <n v="6"/>
  </r>
  <r>
    <x v="8"/>
    <x v="1"/>
    <n v="0"/>
  </r>
  <r>
    <x v="8"/>
    <x v="2"/>
    <n v="26"/>
  </r>
  <r>
    <x v="8"/>
    <x v="3"/>
    <n v="98"/>
  </r>
  <r>
    <x v="8"/>
    <x v="4"/>
    <n v="95.5"/>
  </r>
  <r>
    <x v="8"/>
    <x v="5"/>
    <n v="97"/>
  </r>
  <r>
    <x v="8"/>
    <x v="6"/>
    <n v="85.5"/>
  </r>
  <r>
    <x v="8"/>
    <x v="7"/>
    <n v="78.5"/>
  </r>
  <r>
    <x v="8"/>
    <x v="8"/>
    <n v="1"/>
  </r>
  <r>
    <x v="8"/>
    <x v="9"/>
    <n v="0"/>
  </r>
  <r>
    <x v="8"/>
    <x v="10"/>
    <n v="0"/>
  </r>
  <r>
    <x v="9"/>
    <x v="0"/>
    <n v="6"/>
  </r>
  <r>
    <x v="9"/>
    <x v="1"/>
    <n v="0"/>
  </r>
  <r>
    <x v="9"/>
    <x v="2"/>
    <n v="29.5"/>
  </r>
  <r>
    <x v="9"/>
    <x v="3"/>
    <n v="51.5"/>
  </r>
  <r>
    <x v="9"/>
    <x v="4"/>
    <n v="102.5"/>
  </r>
  <r>
    <x v="9"/>
    <x v="5"/>
    <n v="96"/>
  </r>
  <r>
    <x v="9"/>
    <x v="6"/>
    <n v="78"/>
  </r>
  <r>
    <x v="9"/>
    <x v="7"/>
    <n v="11.5"/>
  </r>
  <r>
    <x v="9"/>
    <x v="8"/>
    <n v="11.5"/>
  </r>
  <r>
    <x v="9"/>
    <x v="9"/>
    <n v="0"/>
  </r>
  <r>
    <x v="9"/>
    <x v="10"/>
    <n v="0"/>
  </r>
  <r>
    <x v="10"/>
    <x v="0"/>
    <n v="23"/>
  </r>
  <r>
    <x v="10"/>
    <x v="1"/>
    <n v="0"/>
  </r>
  <r>
    <x v="10"/>
    <x v="2"/>
    <n v="0"/>
  </r>
  <r>
    <x v="10"/>
    <x v="3"/>
    <n v="56"/>
  </r>
  <r>
    <x v="10"/>
    <x v="4"/>
    <n v="100"/>
  </r>
  <r>
    <x v="10"/>
    <x v="5"/>
    <n v="133.5"/>
  </r>
  <r>
    <x v="10"/>
    <x v="6"/>
    <n v="66.5"/>
  </r>
  <r>
    <x v="10"/>
    <x v="7"/>
    <n v="38"/>
  </r>
  <r>
    <x v="10"/>
    <x v="8"/>
    <n v="26.5"/>
  </r>
  <r>
    <x v="10"/>
    <x v="9"/>
    <n v="1"/>
  </r>
  <r>
    <x v="10"/>
    <x v="10"/>
    <n v="0"/>
  </r>
  <r>
    <x v="11"/>
    <x v="0"/>
    <n v="4"/>
  </r>
  <r>
    <x v="11"/>
    <x v="1"/>
    <n v="0"/>
  </r>
  <r>
    <x v="11"/>
    <x v="2"/>
    <n v="0"/>
  </r>
  <r>
    <x v="11"/>
    <x v="3"/>
    <n v="19"/>
  </r>
  <r>
    <x v="11"/>
    <x v="4"/>
    <n v="71.5"/>
  </r>
  <r>
    <x v="11"/>
    <x v="5"/>
    <n v="17.5"/>
  </r>
  <r>
    <x v="11"/>
    <x v="6"/>
    <n v="98"/>
  </r>
  <r>
    <x v="11"/>
    <x v="7"/>
    <n v="15"/>
  </r>
  <r>
    <x v="11"/>
    <x v="8"/>
    <n v="5"/>
  </r>
  <r>
    <x v="11"/>
    <x v="9"/>
    <n v="0"/>
  </r>
  <r>
    <x v="11"/>
    <x v="10"/>
    <n v="0"/>
  </r>
  <r>
    <x v="12"/>
    <x v="0"/>
    <n v="0"/>
  </r>
  <r>
    <x v="12"/>
    <x v="1"/>
    <n v="0"/>
  </r>
  <r>
    <x v="12"/>
    <x v="2"/>
    <n v="94"/>
  </r>
  <r>
    <x v="12"/>
    <x v="3"/>
    <n v="29.5"/>
  </r>
  <r>
    <x v="12"/>
    <x v="4"/>
    <n v="130.5"/>
  </r>
  <r>
    <x v="12"/>
    <x v="5"/>
    <n v="28.5"/>
  </r>
  <r>
    <x v="12"/>
    <x v="6"/>
    <n v="139"/>
  </r>
  <r>
    <x v="12"/>
    <x v="7"/>
    <n v="74.5"/>
  </r>
  <r>
    <x v="12"/>
    <x v="8"/>
    <n v="6.5"/>
  </r>
  <r>
    <x v="12"/>
    <x v="9"/>
    <n v="0"/>
  </r>
  <r>
    <x v="12"/>
    <x v="10"/>
    <n v="0"/>
  </r>
  <r>
    <x v="13"/>
    <x v="0"/>
    <n v="13"/>
  </r>
  <r>
    <x v="13"/>
    <x v="1"/>
    <n v="0"/>
  </r>
  <r>
    <x v="13"/>
    <x v="2"/>
    <n v="42"/>
  </r>
  <r>
    <x v="13"/>
    <x v="3"/>
    <n v="105.5"/>
  </r>
  <r>
    <x v="13"/>
    <x v="4"/>
    <n v="118.5"/>
  </r>
  <r>
    <x v="13"/>
    <x v="5"/>
    <n v="97.7"/>
  </r>
  <r>
    <x v="13"/>
    <x v="6"/>
    <n v="112.3"/>
  </r>
  <r>
    <x v="13"/>
    <x v="7"/>
    <n v="52"/>
  </r>
  <r>
    <x v="13"/>
    <x v="8"/>
    <n v="5.3"/>
  </r>
  <r>
    <x v="13"/>
    <x v="9"/>
    <n v="0"/>
  </r>
  <r>
    <x v="13"/>
    <x v="10"/>
    <n v="0"/>
  </r>
  <r>
    <x v="14"/>
    <x v="0"/>
    <n v="19"/>
  </r>
  <r>
    <x v="14"/>
    <x v="1"/>
    <n v="0"/>
  </r>
  <r>
    <x v="14"/>
    <x v="2"/>
    <n v="60.4"/>
  </r>
  <r>
    <x v="14"/>
    <x v="3"/>
    <n v="101.6"/>
  </r>
  <r>
    <x v="14"/>
    <x v="4"/>
    <n v="7.3"/>
  </r>
  <r>
    <x v="14"/>
    <x v="5"/>
    <n v="32.2"/>
  </r>
  <r>
    <x v="14"/>
    <x v="6"/>
    <n v="21.8"/>
  </r>
  <r>
    <x v="14"/>
    <x v="7"/>
    <n v="28.4"/>
  </r>
  <r>
    <x v="14"/>
    <x v="8"/>
    <n v="2.6"/>
  </r>
  <r>
    <x v="14"/>
    <x v="9"/>
    <n v="0"/>
  </r>
  <r>
    <x v="14"/>
    <x v="10"/>
    <n v="0"/>
  </r>
  <r>
    <x v="15"/>
    <x v="0"/>
    <n v="6"/>
  </r>
  <r>
    <x v="15"/>
    <x v="1"/>
    <n v="0"/>
  </r>
  <r>
    <x v="15"/>
    <x v="2"/>
    <n v="51.5"/>
  </r>
  <r>
    <x v="15"/>
    <x v="3"/>
    <n v="43.1"/>
  </r>
  <r>
    <x v="15"/>
    <x v="4"/>
    <n v="25.6"/>
  </r>
  <r>
    <x v="15"/>
    <x v="5"/>
    <n v="45"/>
  </r>
  <r>
    <x v="15"/>
    <x v="6"/>
    <n v="65.6"/>
  </r>
  <r>
    <x v="15"/>
    <x v="7"/>
    <n v="0"/>
  </r>
  <r>
    <x v="15"/>
    <x v="8"/>
    <n v="0"/>
  </r>
  <r>
    <x v="15"/>
    <x v="9"/>
    <n v="0"/>
  </r>
  <r>
    <x v="15"/>
    <x v="10"/>
    <n v="0"/>
  </r>
  <r>
    <x v="16"/>
    <x v="0"/>
    <n v="0"/>
  </r>
  <r>
    <x v="16"/>
    <x v="1"/>
    <n v="0"/>
  </r>
  <r>
    <x v="16"/>
    <x v="2"/>
    <n v="94.2"/>
  </r>
  <r>
    <x v="16"/>
    <x v="3"/>
    <n v="45.1"/>
  </r>
  <r>
    <x v="16"/>
    <x v="4"/>
    <n v="35.8"/>
  </r>
  <r>
    <x v="16"/>
    <x v="5"/>
    <n v="168.8"/>
  </r>
  <r>
    <x v="16"/>
    <x v="6"/>
    <n v="69.4"/>
  </r>
  <r>
    <x v="16"/>
    <x v="7"/>
    <n v="15.3"/>
  </r>
  <r>
    <x v="16"/>
    <x v="8"/>
    <n v="5"/>
  </r>
  <r>
    <x v="16"/>
    <x v="9"/>
    <n v="0"/>
  </r>
  <r>
    <x v="16"/>
    <x v="10"/>
    <n v="0"/>
  </r>
  <r>
    <x v="17"/>
    <x v="0"/>
    <n v="5"/>
  </r>
  <r>
    <x v="17"/>
    <x v="1"/>
    <n v="0"/>
  </r>
  <r>
    <x v="17"/>
    <x v="2"/>
    <n v="0"/>
  </r>
  <r>
    <x v="17"/>
    <x v="3"/>
    <n v="0"/>
  </r>
  <r>
    <x v="17"/>
    <x v="4"/>
    <n v="54.7"/>
  </r>
  <r>
    <x v="17"/>
    <x v="5"/>
    <n v="69.9"/>
  </r>
  <r>
    <x v="17"/>
    <x v="6"/>
    <n v="58"/>
  </r>
  <r>
    <x v="17"/>
    <x v="7"/>
    <n v="8.2"/>
  </r>
  <r>
    <x v="17"/>
    <x v="8"/>
    <n v="0"/>
  </r>
  <r>
    <x v="17"/>
    <x v="9"/>
    <n v="0"/>
  </r>
  <r>
    <x v="17"/>
    <x v="10"/>
    <n v="0"/>
  </r>
  <r>
    <x v="18"/>
    <x v="0"/>
    <n v="0"/>
  </r>
  <r>
    <x v="18"/>
    <x v="1"/>
    <n v="0"/>
  </r>
  <r>
    <x v="18"/>
    <x v="2"/>
    <n v="27"/>
  </r>
  <r>
    <x v="18"/>
    <x v="3"/>
    <n v="66.1"/>
  </r>
  <r>
    <x v="18"/>
    <x v="4"/>
    <n v="76.7"/>
  </r>
  <r>
    <x v="18"/>
    <x v="5"/>
    <n v="9.3"/>
  </r>
  <r>
    <x v="18"/>
    <x v="6"/>
    <n v="11.1"/>
  </r>
  <r>
    <x v="18"/>
    <x v="7"/>
    <n v="33.1"/>
  </r>
  <r>
    <x v="18"/>
    <x v="8"/>
    <n v="6.7"/>
  </r>
  <r>
    <x v="18"/>
    <x v="9"/>
    <n v="0"/>
  </r>
  <r>
    <x v="18"/>
    <x v="10"/>
    <n v="0"/>
  </r>
  <r>
    <x v="19"/>
    <x v="0"/>
    <n v="0"/>
  </r>
  <r>
    <x v="19"/>
    <x v="1"/>
    <n v="0"/>
  </r>
  <r>
    <x v="19"/>
    <x v="2"/>
    <n v="34.2"/>
  </r>
  <r>
    <x v="19"/>
    <x v="3"/>
    <n v="74.7"/>
  </r>
  <r>
    <x v="19"/>
    <x v="4"/>
    <n v="10.2"/>
  </r>
  <r>
    <x v="19"/>
    <x v="5"/>
    <n v="35.8"/>
  </r>
  <r>
    <x v="19"/>
    <x v="6"/>
    <n v="67"/>
  </r>
  <r>
    <x v="19"/>
    <x v="7"/>
    <n v="12.7"/>
  </r>
  <r>
    <x v="19"/>
    <x v="8"/>
    <n v="16.8"/>
  </r>
  <r>
    <x v="19"/>
    <x v="9"/>
    <n v="0"/>
  </r>
  <r>
    <x v="19"/>
    <x v="10"/>
    <n v="0"/>
  </r>
  <r>
    <x v="20"/>
    <x v="0"/>
    <n v="0"/>
  </r>
  <r>
    <x v="20"/>
    <x v="1"/>
    <n v="16"/>
  </r>
  <r>
    <x v="20"/>
    <x v="2"/>
    <n v="17.9"/>
  </r>
  <r>
    <x v="20"/>
    <x v="3"/>
    <n v="2"/>
  </r>
  <r>
    <x v="20"/>
    <x v="4"/>
    <n v="62.5"/>
  </r>
  <r>
    <x v="20"/>
    <x v="5"/>
    <n v="71.8"/>
  </r>
  <r>
    <x v="20"/>
    <x v="6"/>
    <n v="23"/>
  </r>
  <r>
    <x v="20"/>
    <x v="7"/>
    <n v="17.1"/>
  </r>
  <r>
    <x v="20"/>
    <x v="8"/>
    <n v="4"/>
  </r>
  <r>
    <x v="20"/>
    <x v="9"/>
    <n v="0"/>
  </r>
  <r>
    <x v="20"/>
    <x v="10"/>
    <n v="0"/>
  </r>
  <r>
    <x v="21"/>
    <x v="0"/>
    <n v="0"/>
  </r>
  <r>
    <x v="21"/>
    <x v="1"/>
    <n v="0"/>
  </r>
  <r>
    <x v="21"/>
    <x v="2"/>
    <n v="6.8"/>
  </r>
  <r>
    <x v="21"/>
    <x v="3"/>
    <n v="27.8"/>
  </r>
  <r>
    <x v="21"/>
    <x v="4"/>
    <n v="11.4"/>
  </r>
  <r>
    <x v="21"/>
    <x v="5"/>
    <n v="6.3"/>
  </r>
  <r>
    <x v="21"/>
    <x v="6"/>
    <n v="176"/>
  </r>
  <r>
    <x v="21"/>
    <x v="7"/>
    <n v="5.9"/>
  </r>
  <r>
    <x v="21"/>
    <x v="8"/>
    <n v="7.8"/>
  </r>
  <r>
    <x v="21"/>
    <x v="9"/>
    <n v="0"/>
  </r>
  <r>
    <x v="21"/>
    <x v="10"/>
    <n v="0"/>
  </r>
  <r>
    <x v="22"/>
    <x v="0"/>
    <n v="17"/>
  </r>
  <r>
    <x v="22"/>
    <x v="1"/>
    <n v="0"/>
  </r>
  <r>
    <x v="22"/>
    <x v="2"/>
    <n v="24.2"/>
  </r>
  <r>
    <x v="22"/>
    <x v="3"/>
    <n v="45.1"/>
  </r>
  <r>
    <x v="22"/>
    <x v="4"/>
    <n v="16.7"/>
  </r>
  <r>
    <x v="22"/>
    <x v="5"/>
    <n v="94.9"/>
  </r>
  <r>
    <x v="22"/>
    <x v="6"/>
    <n v="24"/>
  </r>
  <r>
    <x v="22"/>
    <x v="7"/>
    <n v="4.1"/>
  </r>
  <r>
    <x v="22"/>
    <x v="8"/>
    <n v="0"/>
  </r>
  <r>
    <x v="22"/>
    <x v="9"/>
    <n v="0"/>
  </r>
  <r>
    <x v="22"/>
    <x v="10"/>
    <n v="0"/>
  </r>
  <r>
    <x v="23"/>
    <x v="0"/>
    <n v="0"/>
  </r>
  <r>
    <x v="23"/>
    <x v="1"/>
    <n v="23.5"/>
  </r>
  <r>
    <x v="23"/>
    <x v="2"/>
    <n v="0.5"/>
  </r>
  <r>
    <x v="23"/>
    <x v="3"/>
    <n v="102.1"/>
  </r>
  <r>
    <x v="23"/>
    <x v="4"/>
    <n v="161.5"/>
  </r>
  <r>
    <x v="23"/>
    <x v="5"/>
    <n v="134.5"/>
  </r>
  <r>
    <x v="23"/>
    <x v="6"/>
    <n v="38.3"/>
  </r>
  <r>
    <x v="23"/>
    <x v="7"/>
    <n v="11.9"/>
  </r>
  <r>
    <x v="23"/>
    <x v="8"/>
    <n v="0.2"/>
  </r>
  <r>
    <x v="23"/>
    <x v="9"/>
    <n v="0"/>
  </r>
  <r>
    <x v="23"/>
    <x v="10"/>
    <n v="0"/>
  </r>
  <r>
    <x v="24"/>
    <x v="0"/>
    <n v="0"/>
  </r>
  <r>
    <x v="24"/>
    <x v="1"/>
    <n v="0"/>
  </r>
  <r>
    <x v="24"/>
    <x v="2"/>
    <n v="19.2"/>
  </r>
  <r>
    <x v="24"/>
    <x v="3"/>
    <n v="27.2"/>
  </r>
  <r>
    <x v="24"/>
    <x v="4"/>
    <n v="27.8"/>
  </r>
  <r>
    <x v="24"/>
    <x v="5"/>
    <n v="118.4"/>
  </r>
  <r>
    <x v="24"/>
    <x v="6"/>
    <n v="25.3"/>
  </r>
  <r>
    <x v="24"/>
    <x v="7"/>
    <n v="39.4"/>
  </r>
  <r>
    <x v="24"/>
    <x v="8"/>
    <n v="17.8"/>
  </r>
  <r>
    <x v="24"/>
    <x v="9"/>
    <n v="0"/>
  </r>
  <r>
    <x v="24"/>
    <x v="10"/>
    <n v="0"/>
  </r>
  <r>
    <x v="25"/>
    <x v="0"/>
    <n v="0"/>
  </r>
  <r>
    <x v="25"/>
    <x v="1"/>
    <n v="0"/>
  </r>
  <r>
    <x v="25"/>
    <x v="2"/>
    <n v="87.3"/>
  </r>
  <r>
    <x v="25"/>
    <x v="3"/>
    <n v="53.7"/>
  </r>
  <r>
    <x v="25"/>
    <x v="4"/>
    <n v="182"/>
  </r>
  <r>
    <x v="25"/>
    <x v="5"/>
    <n v="17.7"/>
  </r>
  <r>
    <x v="25"/>
    <x v="6"/>
    <n v="139.7"/>
  </r>
  <r>
    <x v="25"/>
    <x v="7"/>
    <n v="34"/>
  </r>
  <r>
    <x v="25"/>
    <x v="8"/>
    <n v="25.8"/>
  </r>
  <r>
    <x v="25"/>
    <x v="9"/>
    <n v="0"/>
  </r>
  <r>
    <x v="25"/>
    <x v="10"/>
    <n v="0"/>
  </r>
  <r>
    <x v="26"/>
    <x v="0"/>
    <n v="0"/>
  </r>
  <r>
    <x v="26"/>
    <x v="1"/>
    <n v="0"/>
  </r>
  <r>
    <x v="26"/>
    <x v="2"/>
    <n v="0"/>
  </r>
  <r>
    <x v="26"/>
    <x v="3"/>
    <n v="52.7"/>
  </r>
  <r>
    <x v="26"/>
    <x v="4"/>
    <n v="76.6"/>
  </r>
  <r>
    <x v="26"/>
    <x v="5"/>
    <n v="106.4"/>
  </r>
  <r>
    <x v="26"/>
    <x v="6"/>
    <n v="41.7"/>
  </r>
  <r>
    <x v="26"/>
    <x v="7"/>
    <n v="40.1"/>
  </r>
  <r>
    <x v="26"/>
    <x v="8"/>
    <n v="3.7"/>
  </r>
  <r>
    <x v="26"/>
    <x v="9"/>
    <n v="0"/>
  </r>
  <r>
    <x v="26"/>
    <x v="10"/>
    <n v="0"/>
  </r>
  <r>
    <x v="27"/>
    <x v="0"/>
    <n v="5"/>
  </r>
  <r>
    <x v="27"/>
    <x v="1"/>
    <n v="25.5"/>
  </r>
  <r>
    <x v="27"/>
    <x v="2"/>
    <n v="33.4"/>
  </r>
  <r>
    <x v="27"/>
    <x v="3"/>
    <n v="130.2"/>
  </r>
  <r>
    <x v="27"/>
    <x v="4"/>
    <n v="121.6"/>
  </r>
  <r>
    <x v="27"/>
    <x v="5"/>
    <n v="6.5"/>
  </r>
  <r>
    <x v="27"/>
    <x v="6"/>
    <n v="0.1"/>
  </r>
  <r>
    <x v="27"/>
    <x v="7"/>
    <n v="1.5"/>
  </r>
  <r>
    <x v="27"/>
    <x v="8"/>
    <n v="0"/>
  </r>
  <r>
    <x v="27"/>
    <x v="9"/>
    <n v="0"/>
  </r>
  <r>
    <x v="27"/>
    <x v="10"/>
    <n v="0"/>
  </r>
  <r>
    <x v="28"/>
    <x v="0"/>
    <n v="1"/>
  </r>
  <r>
    <x v="28"/>
    <x v="1"/>
    <n v="0"/>
  </r>
  <r>
    <x v="28"/>
    <x v="2"/>
    <n v="36.5"/>
  </r>
  <r>
    <x v="28"/>
    <x v="3"/>
    <n v="41.7"/>
  </r>
  <r>
    <x v="28"/>
    <x v="4"/>
    <n v="98.2"/>
  </r>
  <r>
    <x v="28"/>
    <x v="5"/>
    <n v="159.3"/>
  </r>
  <r>
    <x v="28"/>
    <x v="6"/>
    <n v="58.7"/>
  </r>
  <r>
    <x v="28"/>
    <x v="7"/>
    <n v="35"/>
  </r>
  <r>
    <x v="28"/>
    <x v="8"/>
    <n v="21"/>
  </r>
  <r>
    <x v="28"/>
    <x v="9"/>
    <n v="0"/>
  </r>
  <r>
    <x v="28"/>
    <x v="10"/>
    <n v="0"/>
  </r>
  <r>
    <x v="29"/>
    <x v="0"/>
    <n v="5"/>
  </r>
  <r>
    <x v="29"/>
    <x v="1"/>
    <n v="0"/>
  </r>
  <r>
    <x v="29"/>
    <x v="2"/>
    <n v="40.5"/>
  </r>
  <r>
    <x v="29"/>
    <x v="3"/>
    <n v="37"/>
  </r>
  <r>
    <x v="29"/>
    <x v="4"/>
    <n v="78.5"/>
  </r>
  <r>
    <x v="29"/>
    <x v="5"/>
    <n v="73.8"/>
  </r>
  <r>
    <x v="29"/>
    <x v="6"/>
    <n v="42.5"/>
  </r>
  <r>
    <x v="29"/>
    <x v="7"/>
    <n v="55.1"/>
  </r>
  <r>
    <x v="29"/>
    <x v="8"/>
    <n v="0"/>
  </r>
  <r>
    <x v="29"/>
    <x v="9"/>
    <n v="0"/>
  </r>
  <r>
    <x v="29"/>
    <x v="10"/>
    <n v="0"/>
  </r>
  <r>
    <x v="30"/>
    <x v="0"/>
    <n v="0"/>
  </r>
  <r>
    <x v="30"/>
    <x v="1"/>
    <n v="0"/>
  </r>
  <r>
    <x v="30"/>
    <x v="2"/>
    <n v="21.5"/>
  </r>
  <r>
    <x v="30"/>
    <x v="3"/>
    <n v="3.1"/>
  </r>
  <r>
    <x v="30"/>
    <x v="4"/>
    <n v="121.4"/>
  </r>
  <r>
    <x v="30"/>
    <x v="5"/>
    <n v="136.1"/>
  </r>
  <r>
    <x v="30"/>
    <x v="6"/>
    <n v="48.6"/>
  </r>
  <r>
    <x v="30"/>
    <x v="7"/>
    <n v="41"/>
  </r>
  <r>
    <x v="30"/>
    <x v="8"/>
    <n v="11"/>
  </r>
  <r>
    <x v="30"/>
    <x v="9"/>
    <n v="0"/>
  </r>
  <r>
    <x v="30"/>
    <x v="10"/>
    <n v="0"/>
  </r>
  <r>
    <x v="31"/>
    <x v="0"/>
    <n v="0"/>
  </r>
  <r>
    <x v="31"/>
    <x v="1"/>
    <n v="38"/>
  </r>
  <r>
    <x v="31"/>
    <x v="2"/>
    <n v="22.8"/>
  </r>
  <r>
    <x v="31"/>
    <x v="3"/>
    <n v="9"/>
  </r>
  <r>
    <x v="31"/>
    <x v="4"/>
    <n v="68.8"/>
  </r>
  <r>
    <x v="31"/>
    <x v="5"/>
    <n v="124.1"/>
  </r>
  <r>
    <x v="31"/>
    <x v="6"/>
    <n v="60.3"/>
  </r>
  <r>
    <x v="31"/>
    <x v="7"/>
    <n v="70.9"/>
  </r>
  <r>
    <x v="31"/>
    <x v="8"/>
    <n v="0"/>
  </r>
  <r>
    <x v="31"/>
    <x v="9"/>
    <n v="0"/>
  </r>
  <r>
    <x v="31"/>
    <x v="10"/>
    <n v="0"/>
  </r>
  <r>
    <x v="32"/>
    <x v="0"/>
    <n v="0"/>
  </r>
  <r>
    <x v="32"/>
    <x v="1"/>
    <n v="6"/>
  </r>
  <r>
    <x v="32"/>
    <x v="2"/>
    <n v="43.8"/>
  </r>
  <r>
    <x v="32"/>
    <x v="3"/>
    <n v="97.1"/>
  </r>
  <r>
    <x v="32"/>
    <x v="4"/>
    <n v="37.4"/>
  </r>
  <r>
    <x v="32"/>
    <x v="5"/>
    <n v="28.1"/>
  </r>
  <r>
    <x v="32"/>
    <x v="6"/>
    <n v="45.5"/>
  </r>
  <r>
    <x v="32"/>
    <x v="7"/>
    <n v="25.9"/>
  </r>
  <r>
    <x v="32"/>
    <x v="8"/>
    <n v="15.8"/>
  </r>
  <r>
    <x v="32"/>
    <x v="9"/>
    <n v="0"/>
  </r>
  <r>
    <x v="32"/>
    <x v="10"/>
    <n v="0"/>
  </r>
  <r>
    <x v="33"/>
    <x v="0"/>
    <n v="3"/>
  </r>
  <r>
    <x v="33"/>
    <x v="1"/>
    <n v="0"/>
  </r>
  <r>
    <x v="33"/>
    <x v="2"/>
    <n v="25"/>
  </r>
  <r>
    <x v="33"/>
    <x v="3"/>
    <n v="134.4"/>
  </r>
  <r>
    <x v="33"/>
    <x v="4"/>
    <n v="8.6"/>
  </r>
  <r>
    <x v="33"/>
    <x v="5"/>
    <n v="33.9"/>
  </r>
  <r>
    <x v="33"/>
    <x v="6"/>
    <n v="30.3"/>
  </r>
  <r>
    <x v="33"/>
    <x v="7"/>
    <n v="96"/>
  </r>
  <r>
    <x v="33"/>
    <x v="8"/>
    <n v="24.8"/>
  </r>
  <r>
    <x v="33"/>
    <x v="9"/>
    <n v="0"/>
  </r>
  <r>
    <x v="33"/>
    <x v="10"/>
    <n v="0"/>
  </r>
  <r>
    <x v="34"/>
    <x v="0"/>
    <n v="6"/>
  </r>
  <r>
    <x v="34"/>
    <x v="1"/>
    <n v="0"/>
  </r>
  <r>
    <x v="34"/>
    <x v="2"/>
    <n v="23"/>
  </r>
  <r>
    <x v="34"/>
    <x v="3"/>
    <n v="124.9"/>
  </r>
  <r>
    <x v="34"/>
    <x v="4"/>
    <n v="51.6"/>
  </r>
  <r>
    <x v="34"/>
    <x v="5"/>
    <n v="108.6"/>
  </r>
  <r>
    <x v="34"/>
    <x v="6"/>
    <n v="20.9"/>
  </r>
  <r>
    <x v="34"/>
    <x v="7"/>
    <n v="13.7"/>
  </r>
  <r>
    <x v="34"/>
    <x v="8"/>
    <n v="0.2"/>
  </r>
  <r>
    <x v="34"/>
    <x v="9"/>
    <n v="0"/>
  </r>
  <r>
    <x v="34"/>
    <x v="10"/>
    <n v="0"/>
  </r>
  <r>
    <x v="35"/>
    <x v="0"/>
    <n v="0"/>
  </r>
  <r>
    <x v="35"/>
    <x v="1"/>
    <n v="85.6"/>
  </r>
  <r>
    <x v="35"/>
    <x v="2"/>
    <n v="28.3"/>
  </r>
  <r>
    <x v="35"/>
    <x v="3"/>
    <n v="109.3"/>
  </r>
  <r>
    <x v="35"/>
    <x v="4"/>
    <n v="127"/>
  </r>
  <r>
    <x v="35"/>
    <x v="5"/>
    <n v="72.9"/>
  </r>
  <r>
    <x v="35"/>
    <x v="6"/>
    <n v="85.6"/>
  </r>
  <r>
    <x v="35"/>
    <x v="7"/>
    <n v="35.5"/>
  </r>
  <r>
    <x v="35"/>
    <x v="8"/>
    <n v="25.1"/>
  </r>
  <r>
    <x v="35"/>
    <x v="9"/>
    <n v="0.8"/>
  </r>
  <r>
    <x v="35"/>
    <x v="10"/>
    <n v="0"/>
  </r>
  <r>
    <x v="36"/>
    <x v="0"/>
    <n v="0"/>
  </r>
  <r>
    <x v="36"/>
    <x v="1"/>
    <n v="0"/>
  </r>
  <r>
    <x v="36"/>
    <x v="2"/>
    <n v="23.4"/>
  </r>
  <r>
    <x v="36"/>
    <x v="3"/>
    <n v="107.8"/>
  </r>
  <r>
    <x v="36"/>
    <x v="4"/>
    <n v="112.4"/>
  </r>
  <r>
    <x v="36"/>
    <x v="5"/>
    <n v="48.1"/>
  </r>
  <r>
    <x v="36"/>
    <x v="6"/>
    <n v="164.1"/>
  </r>
  <r>
    <x v="36"/>
    <x v="7"/>
    <n v="118.4"/>
  </r>
  <r>
    <x v="36"/>
    <x v="8"/>
    <n v="4.3"/>
  </r>
  <r>
    <x v="36"/>
    <x v="9"/>
    <n v="0"/>
  </r>
  <r>
    <x v="36"/>
    <x v="10"/>
    <n v="0"/>
  </r>
  <r>
    <x v="37"/>
    <x v="0"/>
    <n v="0"/>
  </r>
  <r>
    <x v="37"/>
    <x v="1"/>
    <n v="4"/>
  </r>
  <r>
    <x v="37"/>
    <x v="2"/>
    <n v="5.5"/>
  </r>
  <r>
    <x v="37"/>
    <x v="3"/>
    <n v="56.6"/>
  </r>
  <r>
    <x v="37"/>
    <x v="4"/>
    <n v="11"/>
  </r>
  <r>
    <x v="37"/>
    <x v="5"/>
    <n v="100.5"/>
  </r>
  <r>
    <x v="37"/>
    <x v="6"/>
    <n v="13"/>
  </r>
  <r>
    <x v="37"/>
    <x v="7"/>
    <n v="26.5"/>
  </r>
  <r>
    <x v="37"/>
    <x v="8"/>
    <n v="5"/>
  </r>
  <r>
    <x v="37"/>
    <x v="9"/>
    <n v="0"/>
  </r>
  <r>
    <x v="37"/>
    <x v="10"/>
    <n v="0"/>
  </r>
  <r>
    <x v="38"/>
    <x v="0"/>
    <n v="10"/>
  </r>
  <r>
    <x v="38"/>
    <x v="1"/>
    <n v="1"/>
  </r>
  <r>
    <x v="38"/>
    <x v="2"/>
    <n v="4.5"/>
  </r>
  <r>
    <x v="38"/>
    <x v="3"/>
    <n v="65.5"/>
  </r>
  <r>
    <x v="38"/>
    <x v="4"/>
    <n v="126.5"/>
  </r>
  <r>
    <x v="38"/>
    <x v="5"/>
    <n v="89"/>
  </r>
  <r>
    <x v="38"/>
    <x v="6"/>
    <n v="16.5"/>
  </r>
  <r>
    <x v="38"/>
    <x v="7"/>
    <n v="2.5"/>
  </r>
  <r>
    <x v="38"/>
    <x v="8"/>
    <n v="18"/>
  </r>
  <r>
    <x v="38"/>
    <x v="9"/>
    <n v="0"/>
  </r>
  <r>
    <x v="38"/>
    <x v="10"/>
    <n v="0"/>
  </r>
  <r>
    <x v="39"/>
    <x v="0"/>
    <n v="0"/>
  </r>
  <r>
    <x v="39"/>
    <x v="1"/>
    <n v="10"/>
  </r>
  <r>
    <x v="39"/>
    <x v="2"/>
    <n v="26.5"/>
  </r>
  <r>
    <x v="39"/>
    <x v="3"/>
    <n v="120.5"/>
  </r>
  <r>
    <x v="39"/>
    <x v="4"/>
    <n v="63"/>
  </r>
  <r>
    <x v="39"/>
    <x v="5"/>
    <n v="144"/>
  </r>
  <r>
    <x v="39"/>
    <x v="6"/>
    <n v="62.5"/>
  </r>
  <r>
    <x v="39"/>
    <x v="7"/>
    <n v="30"/>
  </r>
  <r>
    <x v="39"/>
    <x v="8"/>
    <n v="11.5"/>
  </r>
  <r>
    <x v="39"/>
    <x v="9"/>
    <n v="2"/>
  </r>
  <r>
    <x v="39"/>
    <x v="10"/>
    <n v="0"/>
  </r>
  <r>
    <x v="40"/>
    <x v="0"/>
    <n v="0"/>
  </r>
  <r>
    <x v="40"/>
    <x v="1"/>
    <n v="34"/>
  </r>
  <r>
    <x v="40"/>
    <x v="2"/>
    <n v="21"/>
  </r>
  <r>
    <x v="40"/>
    <x v="3"/>
    <n v="103"/>
  </r>
  <r>
    <x v="40"/>
    <x v="4"/>
    <n v="127"/>
  </r>
  <r>
    <x v="40"/>
    <x v="5"/>
    <n v="108"/>
  </r>
  <r>
    <x v="40"/>
    <x v="6"/>
    <n v="62.5"/>
  </r>
  <r>
    <x v="40"/>
    <x v="7"/>
    <n v="84.9"/>
  </r>
  <r>
    <x v="40"/>
    <x v="8"/>
    <n v="17.5"/>
  </r>
  <r>
    <x v="40"/>
    <x v="9"/>
    <n v="0"/>
  </r>
  <r>
    <x v="40"/>
    <x v="10"/>
    <n v="0"/>
  </r>
  <r>
    <x v="41"/>
    <x v="0"/>
    <n v="0"/>
  </r>
  <r>
    <x v="41"/>
    <x v="1"/>
    <n v="10"/>
  </r>
  <r>
    <x v="41"/>
    <x v="2"/>
    <n v="88"/>
  </r>
  <r>
    <x v="41"/>
    <x v="3"/>
    <n v="209"/>
  </r>
  <r>
    <x v="41"/>
    <x v="4"/>
    <n v="29"/>
  </r>
  <r>
    <x v="41"/>
    <x v="5"/>
    <n v="92"/>
  </r>
  <r>
    <x v="41"/>
    <x v="6"/>
    <n v="177.5"/>
  </r>
  <r>
    <x v="41"/>
    <x v="7"/>
    <n v="31"/>
  </r>
  <r>
    <x v="41"/>
    <x v="8"/>
    <n v="27.5"/>
  </r>
  <r>
    <x v="41"/>
    <x v="9"/>
    <n v="4.5"/>
  </r>
  <r>
    <x v="41"/>
    <x v="10"/>
    <n v="0"/>
  </r>
  <r>
    <x v="42"/>
    <x v="0"/>
    <n v="0"/>
  </r>
  <r>
    <x v="42"/>
    <x v="1"/>
    <n v="19.5"/>
  </r>
  <r>
    <x v="42"/>
    <x v="2"/>
    <n v="30"/>
  </r>
  <r>
    <x v="42"/>
    <x v="3"/>
    <n v="2"/>
  </r>
  <r>
    <x v="42"/>
    <x v="4"/>
    <n v="56"/>
  </r>
  <r>
    <x v="42"/>
    <x v="5"/>
    <n v="34.5"/>
  </r>
  <r>
    <x v="42"/>
    <x v="6"/>
    <n v="79"/>
  </r>
  <r>
    <x v="42"/>
    <x v="7"/>
    <n v="42"/>
  </r>
  <r>
    <x v="42"/>
    <x v="8"/>
    <n v="0"/>
  </r>
  <r>
    <x v="42"/>
    <x v="9"/>
    <n v="0"/>
  </r>
  <r>
    <x v="42"/>
    <x v="10"/>
    <n v="0"/>
  </r>
  <r>
    <x v="43"/>
    <x v="0"/>
    <n v="0"/>
  </r>
  <r>
    <x v="43"/>
    <x v="1"/>
    <n v="18"/>
  </r>
  <r>
    <x v="43"/>
    <x v="2"/>
    <n v="60.7"/>
  </r>
  <r>
    <x v="43"/>
    <x v="3"/>
    <n v="147.1"/>
  </r>
  <r>
    <x v="43"/>
    <x v="4"/>
    <n v="26"/>
  </r>
  <r>
    <x v="43"/>
    <x v="5"/>
    <n v="10"/>
  </r>
  <r>
    <x v="43"/>
    <x v="6"/>
    <n v="29"/>
  </r>
  <r>
    <x v="43"/>
    <x v="7"/>
    <n v="14"/>
  </r>
  <r>
    <x v="43"/>
    <x v="8"/>
    <n v="3.5"/>
  </r>
  <r>
    <x v="43"/>
    <x v="9"/>
    <n v="0"/>
  </r>
  <r>
    <x v="43"/>
    <x v="10"/>
    <n v="0"/>
  </r>
  <r>
    <x v="44"/>
    <x v="0"/>
    <n v="0"/>
  </r>
  <r>
    <x v="44"/>
    <x v="1"/>
    <n v="10"/>
  </r>
  <r>
    <x v="44"/>
    <x v="2"/>
    <n v="10.5"/>
  </r>
  <r>
    <x v="44"/>
    <x v="3"/>
    <n v="24.5"/>
  </r>
  <r>
    <x v="44"/>
    <x v="4"/>
    <n v="15"/>
  </r>
  <r>
    <x v="44"/>
    <x v="5"/>
    <n v="68.5"/>
  </r>
  <r>
    <x v="44"/>
    <x v="6"/>
    <n v="56.5"/>
  </r>
  <r>
    <x v="44"/>
    <x v="7"/>
    <n v="47"/>
  </r>
  <r>
    <x v="44"/>
    <x v="8"/>
    <n v="6"/>
  </r>
  <r>
    <x v="44"/>
    <x v="9"/>
    <n v="0"/>
  </r>
  <r>
    <x v="44"/>
    <x v="10"/>
    <n v="0"/>
  </r>
  <r>
    <x v="45"/>
    <x v="0"/>
    <n v="0"/>
  </r>
  <r>
    <x v="45"/>
    <x v="1"/>
    <n v="0"/>
  </r>
  <r>
    <x v="45"/>
    <x v="2"/>
    <n v="13.1"/>
  </r>
  <r>
    <x v="45"/>
    <x v="3"/>
    <n v="63.5"/>
  </r>
  <r>
    <x v="45"/>
    <x v="4"/>
    <n v="2.6"/>
  </r>
  <r>
    <x v="45"/>
    <x v="5"/>
    <n v="33"/>
  </r>
  <r>
    <x v="45"/>
    <x v="6"/>
    <n v="7.5"/>
  </r>
  <r>
    <x v="45"/>
    <x v="7"/>
    <n v="18.3"/>
  </r>
  <r>
    <x v="45"/>
    <x v="8"/>
    <n v="0"/>
  </r>
  <r>
    <x v="45"/>
    <x v="9"/>
    <n v="0"/>
  </r>
  <r>
    <x v="45"/>
    <x v="10"/>
    <n v="0"/>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3.xml><?xml version="1.0" encoding="utf-8"?>
<pivotTableDefinition xmlns="http://schemas.openxmlformats.org/spreadsheetml/2006/main" name="PivotTable1" cacheId="8" applyNumberFormats="0" applyBorderFormats="0" applyFontFormats="0" applyPatternFormats="0" applyAlignmentFormats="0" applyWidthHeightFormats="1" dataCaption="Values" showMissing="1" preserveFormatting="1" useAutoFormatting="1" itemPrintTitles="1" compactData="0" createdVersion="5" updatedVersion="5" indent="0" multipleFieldFilters="0" showMemberPropertyTips="1">
  <location ref="F6:G18" firstHeaderRow="1" firstDataRow="1" firstDataCol="1" rowPageCount="1" colPageCount="1"/>
  <pivotFields count="3">
    <pivotField axis="axisPage" showAll="0" multipleItemSelectionAllowed="1">
      <items count="47">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x="45"/>
        <item t="default"/>
      </items>
    </pivotField>
    <pivotField axis="axisRow" showAll="0">
      <items count="12">
        <item x="0"/>
        <item x="1"/>
        <item x="2"/>
        <item x="3"/>
        <item x="4"/>
        <item x="5"/>
        <item x="6"/>
        <item x="7"/>
        <item x="8"/>
        <item x="9"/>
        <item x="10"/>
        <item t="default"/>
      </items>
    </pivotField>
    <pivotField dataField="1" showAll="0"/>
  </pivotFields>
  <rowFields count="1">
    <field x="1"/>
  </rowFields>
  <rowItems count="12">
    <i>
      <x/>
    </i>
    <i>
      <x v="1"/>
    </i>
    <i>
      <x v="2"/>
    </i>
    <i>
      <x v="3"/>
    </i>
    <i>
      <x v="4"/>
    </i>
    <i>
      <x v="5"/>
    </i>
    <i>
      <x v="6"/>
    </i>
    <i>
      <x v="7"/>
    </i>
    <i>
      <x v="8"/>
    </i>
    <i>
      <x v="9"/>
    </i>
    <i>
      <x v="10"/>
    </i>
    <i t="grand">
      <x/>
    </i>
  </rowItems>
  <colItems count="1">
    <i/>
  </colItems>
  <pageFields count="1">
    <pageField fld="0" hier="-1"/>
  </pageFields>
  <dataFields count="1">
    <dataField name="Avg Snowfall" fld="2" subtotal="average" baseField="1" baseItem="0"/>
  </dataFields>
  <formats count="2">
    <format dxfId="1">
      <pivotArea outline="0" fieldPosition="0" axis="axisValues" dataOnly="0" labelOnly="1"/>
    </format>
    <format dxfId="0">
      <pivotArea outline="0" fieldPosition="0" collapsedLevelsAreSubtotals="1" grandRow="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PivotTable2" cacheId="8" applyNumberFormats="0" applyBorderFormats="0" applyFontFormats="0" applyPatternFormats="0" applyAlignmentFormats="0" applyWidthHeightFormats="1" dataCaption="Values" showMissing="1" preserveFormatting="1" useAutoFormatting="1" itemPrintTitles="1" compactData="0" createdVersion="5" updatedVersion="5" indent="0" multipleFieldFilters="0" showMemberPropertyTips="1">
  <location ref="A3:B50" firstHeaderRow="1" firstDataRow="1" firstDataCol="1"/>
  <pivotFields count="3">
    <pivotField axis="axisRow" showAll="0">
      <items count="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showAll="0"/>
    <pivotField dataField="1" showAll="0"/>
  </pivotFields>
  <rowFields count="1">
    <field x="0"/>
  </rowFields>
  <rowItems count="4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t="grand">
      <x/>
    </i>
  </rowItems>
  <colItems count="1">
    <i/>
  </colItems>
  <dataFields count="1">
    <dataField name="Sum of Snowfall Inches"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eason" sourceName="Season">
  <pivotTables>
    <pivotTable tabId="1" name="PivotTable1"/>
  </pivotTables>
  <data>
    <tabular pivotCacheId="1">
      <items count="46">
        <i x="0"/>
        <i x="1"/>
        <i x="2"/>
        <i x="3"/>
        <i x="4"/>
        <i x="5"/>
        <i x="6"/>
        <i x="7"/>
        <i x="8"/>
        <i x="9"/>
        <i x="10"/>
        <i x="11"/>
        <i x="12"/>
        <i x="13"/>
        <i x="14"/>
        <i x="15"/>
        <i x="16"/>
        <i x="17"/>
        <i x="18"/>
        <i x="19"/>
        <i x="20"/>
        <i x="21"/>
        <i x="22"/>
        <i x="23"/>
        <i x="24"/>
        <i x="25"/>
        <i x="26"/>
        <i x="27"/>
        <i x="28"/>
        <i x="29"/>
        <i x="30"/>
        <i x="31"/>
        <i x="32"/>
        <i x="33"/>
        <i x="34"/>
        <i x="35"/>
        <i x="36"/>
        <i x="37"/>
        <i x="38"/>
        <i x="39"/>
        <i x="40"/>
        <i x="41"/>
        <i x="42"/>
        <i x="43"/>
        <i x="44"/>
        <i x="4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eason" cache="Slicer_Season" caption="Season" startItem="38" rowHeight="241300" style="SlicerStyleDark2"/>
</slicers>
</file>

<file path=xl/slicers/slicer2.xml><?xml version="1.0" encoding="utf-8"?>
<slicers xmlns="http://schemas.microsoft.com/office/spreadsheetml/2009/9/main" xmlns:mc="http://schemas.openxmlformats.org/markup-compatibility/2006" xmlns:x="http://schemas.openxmlformats.org/spreadsheetml/2006/main" mc:Ignorable="x">
  <slicer name="Season 1" cache="Slicer_Season" caption="Season" startItem="41" rowHeight="241300" style="SlicerStyleDark2"/>
</slicers>
</file>

<file path=xl/tables/table1.xml><?xml version="1.0" encoding="utf-8"?>
<table xmlns="http://schemas.openxmlformats.org/spreadsheetml/2006/main" id="1" name="tblData" displayName="tblData" ref="A1:C507" totalsRowShown="0">
  <autoFilter ref="A1:C507"/>
  <tableColumns count="3">
    <tableColumn id="1" name="Season"/>
    <tableColumn id="2" name="Month"/>
    <tableColumn id="3" name="Snowfall Inches"/>
  </tableColumns>
  <tableStyleInfo name="TableStyleMedium7" showFirstColumn="0" showLastColumn="0" showRowStripes="1" showColumnStripes="0"/>
</table>
</file>

<file path=xl/tables/table2.xml><?xml version="1.0" encoding="utf-8"?>
<table xmlns="http://schemas.openxmlformats.org/spreadsheetml/2006/main" id="2" name="tblSeasonList" displayName="tblSeasonList" ref="A1:A47" totalsRowShown="0">
  <autoFilter ref="A1:A47"/>
  <tableColumns count="1">
    <tableColumn id="1" name="Seas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microsoft.com/office/2007/relationships/slicer" Target="/xl/slicers/slicer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 Id="rId3" Type="http://schemas.openxmlformats.org/officeDocument/2006/relationships/pivotTable" Target="../pivotTables/pivotTable3.xml" /><Relationship Id="rId4" Type="http://schemas.microsoft.com/office/2007/relationships/slicer" Target="/xl/slicers/slicer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s>
</file>

<file path=xl/worksheets/_rels/sheet7.xml.rels><?xml version="1.0" encoding="utf-8" standalone="yes"?><Relationships xmlns="http://schemas.openxmlformats.org/package/2006/relationships"><Relationship Id="rId1" Type="http://schemas.openxmlformats.org/officeDocument/2006/relationships/hyperlink" Target="http://www.excelcampus.com/newsletter" TargetMode="External" /><Relationship Id="rId2" Type="http://schemas.openxmlformats.org/officeDocument/2006/relationships/hyperlink" Target="http://www.excelcampus.com/charts/monthly-average-vs-current-year"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D7D8C-ECED-443C-BD49-387678D3C6B4}">
  <sheetPr>
    <tabColor rgb="FF00B050"/>
  </sheetPr>
  <dimension ref="B3:Y10"/>
  <sheetViews>
    <sheetView tabSelected="1" workbookViewId="0" topLeftCell="A1">
      <selection activeCell="K15" sqref="K15"/>
    </sheetView>
  </sheetViews>
  <sheetFormatPr defaultColWidth="9.140625" defaultRowHeight="15"/>
  <sheetData>
    <row r="1" s="10" customFormat="1" ht="15"/>
    <row r="2" s="10" customFormat="1" ht="15"/>
    <row r="3" spans="20:25" s="10" customFormat="1" ht="18">
      <c r="T3" s="11"/>
      <c r="U3" s="11"/>
      <c r="V3" s="11"/>
      <c r="W3" s="11"/>
      <c r="X3" s="11"/>
      <c r="Y3" s="11"/>
    </row>
    <row r="4" s="10" customFormat="1" ht="18">
      <c r="T4" s="12"/>
    </row>
    <row r="5" s="10" customFormat="1" ht="15"/>
    <row r="6" s="10" customFormat="1" ht="15.75">
      <c r="U6" s="13"/>
    </row>
    <row r="7" s="10" customFormat="1" ht="15"/>
    <row r="8" spans="2:10" s="10" customFormat="1" ht="16.5">
      <c r="B8" s="14"/>
      <c r="C8" s="14"/>
      <c r="D8" s="14"/>
      <c r="E8" s="14"/>
      <c r="F8" s="14"/>
      <c r="G8" s="14"/>
      <c r="H8" s="14"/>
      <c r="I8" s="14"/>
      <c r="J8" s="14"/>
    </row>
    <row r="9" spans="2:10" s="10" customFormat="1" ht="16.5">
      <c r="B9" s="14"/>
      <c r="C9" s="14"/>
      <c r="D9" s="14"/>
      <c r="E9" s="14"/>
      <c r="F9" s="14"/>
      <c r="G9" s="14"/>
      <c r="H9" s="14"/>
      <c r="I9" s="14"/>
      <c r="J9" s="14"/>
    </row>
    <row r="10" spans="2:10" s="16" customFormat="1" ht="16.5">
      <c r="B10" s="15"/>
      <c r="C10" s="15"/>
      <c r="D10" s="15"/>
      <c r="E10" s="15"/>
      <c r="F10" s="15"/>
      <c r="G10" s="15"/>
      <c r="H10" s="15"/>
      <c r="I10" s="15"/>
      <c r="J10" s="15"/>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
  <sheetViews>
    <sheetView showGridLines="0" workbookViewId="0" topLeftCell="A1"/>
  </sheetViews>
  <sheetFormatPr defaultColWidth="9.140625" defaultRowHeight="15"/>
  <cols>
    <col min="1" max="16384" width="9.140625" style="5" customWidth="1"/>
  </cols>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2"/>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18"/>
  <sheetViews>
    <sheetView workbookViewId="0" topLeftCell="A1">
      <selection activeCell="M34" sqref="M34"/>
    </sheetView>
  </sheetViews>
  <sheetFormatPr defaultColWidth="9.140625" defaultRowHeight="15"/>
  <cols>
    <col min="1" max="1" width="4.7109375" style="0" customWidth="1"/>
    <col min="2" max="2" width="12.28125" style="0" customWidth="1"/>
    <col min="3" max="3" width="13.00390625" style="0" customWidth="1"/>
    <col min="4" max="4" width="9.7109375" style="0" customWidth="1"/>
    <col min="5" max="5" width="16.7109375" style="0" customWidth="1"/>
    <col min="6" max="6" width="13.140625" style="0" bestFit="1" customWidth="1"/>
    <col min="7" max="7" width="12.421875" style="0" customWidth="1"/>
    <col min="8" max="8" width="4.421875" style="0" customWidth="1"/>
    <col min="10" max="10" width="13.140625" style="0" customWidth="1"/>
    <col min="11" max="11" width="21.8515625" style="0" bestFit="1" customWidth="1"/>
  </cols>
  <sheetData>
    <row r="2" ht="15">
      <c r="B2" s="1" t="s">
        <v>16</v>
      </c>
    </row>
    <row r="3" spans="2:3" ht="15">
      <c r="B3" t="s">
        <v>14</v>
      </c>
      <c r="C3">
        <v>1970</v>
      </c>
    </row>
    <row r="4" spans="2:7" ht="15">
      <c r="B4" t="s">
        <v>15</v>
      </c>
      <c r="C4">
        <v>2015</v>
      </c>
      <c r="F4" s="3" t="s">
        <v>13</v>
      </c>
      <c r="G4" s="4">
        <v>2015</v>
      </c>
    </row>
    <row r="6" spans="2:7" ht="60">
      <c r="B6" s="1" t="s">
        <v>0</v>
      </c>
      <c r="C6" s="6" t="str">
        <f>"Avg Snowfall ("&amp;C3&amp;"-"&amp;C4&amp;")"</f>
        <v>Avg Snowfall (1970-2015)</v>
      </c>
      <c r="D6" s="6" t="str">
        <f>"Snowfall ("&amp;G4&amp;")"</f>
        <v>Snowfall (2015)</v>
      </c>
      <c r="F6" s="3" t="s">
        <v>17</v>
      </c>
      <c r="G6" s="7" t="s">
        <v>20</v>
      </c>
    </row>
    <row r="7" spans="2:7" ht="15">
      <c r="B7" t="s">
        <v>12</v>
      </c>
      <c r="C7" s="2">
        <f>AVERAGEIFS(tblData[Snowfall Inches],tblData[Month],$B7,tblData[Season],"&gt;="&amp;$C$3,tblData[Season],"&lt;="&amp;$C$4)</f>
        <v>7.130434782608695</v>
      </c>
      <c r="D7" s="2">
        <f aca="true" t="shared" si="0" ref="D7:D17">G7</f>
        <v>0</v>
      </c>
      <c r="F7" s="4" t="s">
        <v>12</v>
      </c>
      <c r="G7">
        <v>0</v>
      </c>
    </row>
    <row r="8" spans="2:7" ht="15">
      <c r="B8" t="s">
        <v>2</v>
      </c>
      <c r="C8" s="2">
        <f>AVERAGEIFS(tblData[Snowfall Inches],tblData[Month],$B8,tblData[Season],"&gt;="&amp;$C$3,tblData[Season],"&lt;="&amp;$C$4)</f>
        <v>6.5456521739130435</v>
      </c>
      <c r="D8" s="2">
        <f t="shared" si="0"/>
        <v>0</v>
      </c>
      <c r="F8" s="4" t="s">
        <v>2</v>
      </c>
      <c r="G8">
        <v>0</v>
      </c>
    </row>
    <row r="9" spans="2:7" ht="15">
      <c r="B9" t="s">
        <v>3</v>
      </c>
      <c r="C9" s="2">
        <f>AVERAGEIFS(tblData[Snowfall Inches],tblData[Month],$B9,tblData[Season],"&gt;="&amp;$C$3,tblData[Season],"&lt;="&amp;$C$4)</f>
        <v>27.213043478260865</v>
      </c>
      <c r="D9" s="2">
        <f t="shared" si="0"/>
        <v>13.1</v>
      </c>
      <c r="F9" s="4" t="s">
        <v>3</v>
      </c>
      <c r="G9">
        <v>13.1</v>
      </c>
    </row>
    <row r="10" spans="2:7" ht="15">
      <c r="B10" t="s">
        <v>4</v>
      </c>
      <c r="C10" s="2">
        <f>AVERAGEIFS(tblData[Snowfall Inches],tblData[Month],$B10,tblData[Season],"&gt;="&amp;$C$3,tblData[Season],"&lt;="&amp;$C$4)</f>
        <v>66.50434782608696</v>
      </c>
      <c r="D10" s="2">
        <f t="shared" si="0"/>
        <v>63.5</v>
      </c>
      <c r="F10" s="4" t="s">
        <v>4</v>
      </c>
      <c r="G10">
        <v>63.5</v>
      </c>
    </row>
    <row r="11" spans="2:7" ht="15">
      <c r="B11" t="s">
        <v>5</v>
      </c>
      <c r="C11" s="2">
        <f>AVERAGEIFS(tblData[Snowfall Inches],tblData[Month],$B11,tblData[Season],"&gt;="&amp;$C$3,tblData[Season],"&lt;="&amp;$C$4)</f>
        <v>65.78260869565217</v>
      </c>
      <c r="D11" s="2">
        <f t="shared" si="0"/>
        <v>2.6</v>
      </c>
      <c r="F11" s="4" t="s">
        <v>5</v>
      </c>
      <c r="G11">
        <v>2.6</v>
      </c>
    </row>
    <row r="12" spans="2:7" ht="15">
      <c r="B12" t="s">
        <v>6</v>
      </c>
      <c r="C12" s="2">
        <f>AVERAGEIFS(tblData[Snowfall Inches],tblData[Month],$B12,tblData[Season],"&gt;="&amp;$C$3,tblData[Season],"&lt;="&amp;$C$4)</f>
        <v>69.7195652173913</v>
      </c>
      <c r="D12" s="2">
        <f t="shared" si="0"/>
        <v>33</v>
      </c>
      <c r="F12" s="4" t="s">
        <v>6</v>
      </c>
      <c r="G12">
        <v>33</v>
      </c>
    </row>
    <row r="13" spans="2:7" ht="15">
      <c r="B13" t="s">
        <v>7</v>
      </c>
      <c r="C13" s="2">
        <f>AVERAGEIFS(tblData[Snowfall Inches],tblData[Month],$B13,tblData[Season],"&gt;="&amp;$C$3,tblData[Season],"&lt;="&amp;$C$4)</f>
        <v>60.3</v>
      </c>
      <c r="D13" s="2">
        <f t="shared" si="0"/>
        <v>7.5</v>
      </c>
      <c r="F13" s="4" t="s">
        <v>7</v>
      </c>
      <c r="G13">
        <v>7.5</v>
      </c>
    </row>
    <row r="14" spans="2:7" ht="15">
      <c r="B14" t="s">
        <v>8</v>
      </c>
      <c r="C14" s="2">
        <f>AVERAGEIFS(tblData[Snowfall Inches],tblData[Month],$B14,tblData[Season],"&gt;="&amp;$C$3,tblData[Season],"&lt;="&amp;$C$4)</f>
        <v>34.0195652173913</v>
      </c>
      <c r="D14" s="2">
        <f t="shared" si="0"/>
        <v>18.3</v>
      </c>
      <c r="F14" s="4" t="s">
        <v>8</v>
      </c>
      <c r="G14">
        <v>18.3</v>
      </c>
    </row>
    <row r="15" spans="2:7" ht="15">
      <c r="B15" t="s">
        <v>9</v>
      </c>
      <c r="C15" s="2">
        <f>AVERAGEIFS(tblData[Snowfall Inches],tblData[Month],$B15,tblData[Season],"&gt;="&amp;$C$3,tblData[Season],"&lt;="&amp;$C$4)</f>
        <v>7.421739130434782</v>
      </c>
      <c r="D15" s="2">
        <f t="shared" si="0"/>
        <v>0</v>
      </c>
      <c r="F15" s="4" t="s">
        <v>9</v>
      </c>
      <c r="G15">
        <v>0</v>
      </c>
    </row>
    <row r="16" spans="2:7" ht="15">
      <c r="B16" t="s">
        <v>10</v>
      </c>
      <c r="C16" s="2">
        <f>AVERAGEIFS(tblData[Snowfall Inches],tblData[Month],$B16,tblData[Season],"&gt;="&amp;$C$3,tblData[Season],"&lt;="&amp;$C$4)</f>
        <v>0.18043478260869567</v>
      </c>
      <c r="D16" s="2">
        <f t="shared" si="0"/>
        <v>0</v>
      </c>
      <c r="F16" s="4" t="s">
        <v>10</v>
      </c>
      <c r="G16">
        <v>0</v>
      </c>
    </row>
    <row r="17" spans="2:7" ht="15">
      <c r="B17" t="s">
        <v>11</v>
      </c>
      <c r="C17" s="2">
        <f>AVERAGEIFS(tblData[Snowfall Inches],tblData[Month],$B17,tblData[Season],"&gt;="&amp;$C$3,tblData[Season],"&lt;="&amp;$C$4)</f>
        <v>0</v>
      </c>
      <c r="D17" s="2">
        <f t="shared" si="0"/>
        <v>0</v>
      </c>
      <c r="F17" s="4" t="s">
        <v>11</v>
      </c>
      <c r="G17">
        <v>0</v>
      </c>
    </row>
    <row r="18" spans="6:7" ht="15">
      <c r="F18" s="4" t="s">
        <v>18</v>
      </c>
      <c r="G18" s="8">
        <v>12.545454545454545</v>
      </c>
    </row>
  </sheetData>
  <dataValidations count="1" disablePrompts="1">
    <dataValidation type="list" allowBlank="1" showInputMessage="1" showErrorMessage="1" sqref="C3:C4">
      <formula1>rngSeasonList</formula1>
    </dataValidation>
  </dataValidations>
  <printOptions/>
  <pageMargins left="0.7" right="0.7" top="0.75" bottom="0.75" header="0.3" footer="0.3"/>
  <pageSetup horizontalDpi="600" verticalDpi="600" orientation="portrait" r:id="rId2"/>
  <drawing r:id="rId1"/>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50"/>
  <sheetViews>
    <sheetView workbookViewId="0" topLeftCell="A1">
      <selection activeCell="K25" sqref="K25"/>
    </sheetView>
  </sheetViews>
  <sheetFormatPr defaultColWidth="9.140625" defaultRowHeight="15"/>
  <cols>
    <col min="1" max="1" width="13.140625" style="0" bestFit="1" customWidth="1"/>
    <col min="2" max="2" width="21.8515625" style="0" bestFit="1" customWidth="1"/>
    <col min="5" max="5" width="17.28125" style="0" bestFit="1" customWidth="1"/>
    <col min="6" max="6" width="14.421875" style="0" bestFit="1" customWidth="1"/>
  </cols>
  <sheetData>
    <row r="2" spans="5:6" ht="15">
      <c r="E2" t="s">
        <v>30</v>
      </c>
      <c r="F2" t="s">
        <v>31</v>
      </c>
    </row>
    <row r="3" spans="1:6" ht="15">
      <c r="A3" s="3" t="s">
        <v>17</v>
      </c>
      <c r="B3" t="s">
        <v>19</v>
      </c>
      <c r="D3" s="1" t="s">
        <v>21</v>
      </c>
      <c r="E3" s="1" t="s">
        <v>22</v>
      </c>
      <c r="F3" s="1" t="s">
        <v>23</v>
      </c>
    </row>
    <row r="4" spans="1:7" ht="15">
      <c r="A4" s="4">
        <v>1970</v>
      </c>
      <c r="B4">
        <v>244.5</v>
      </c>
      <c r="D4" s="4">
        <v>1970</v>
      </c>
      <c r="E4">
        <f>B4</f>
        <v>244.5</v>
      </c>
      <c r="F4" t="str">
        <f>IF(D4='Monthly Avg'!$G$4,E4,"")</f>
        <v/>
      </c>
      <c r="G4" t="s">
        <v>32</v>
      </c>
    </row>
    <row r="5" spans="1:7" ht="15">
      <c r="A5" s="4">
        <v>1971</v>
      </c>
      <c r="B5">
        <v>255.5</v>
      </c>
      <c r="D5" s="4">
        <v>1971</v>
      </c>
      <c r="E5">
        <f aca="true" t="shared" si="0" ref="E5:E49">B5</f>
        <v>255.5</v>
      </c>
      <c r="F5" t="str">
        <f>IF(D5='Monthly Avg'!$G$4,E5,"")</f>
        <v/>
      </c>
      <c r="G5" t="s">
        <v>33</v>
      </c>
    </row>
    <row r="6" spans="1:6" ht="15">
      <c r="A6" s="4">
        <v>1972</v>
      </c>
      <c r="B6">
        <v>268.5</v>
      </c>
      <c r="D6" s="4">
        <v>1972</v>
      </c>
      <c r="E6">
        <f t="shared" si="0"/>
        <v>268.5</v>
      </c>
      <c r="F6" t="str">
        <f>IF(D6='Monthly Avg'!$G$4,E6,"")</f>
        <v/>
      </c>
    </row>
    <row r="7" spans="1:6" ht="15">
      <c r="A7" s="4">
        <v>1973</v>
      </c>
      <c r="B7">
        <v>370.5</v>
      </c>
      <c r="D7" s="4">
        <v>1973</v>
      </c>
      <c r="E7">
        <f t="shared" si="0"/>
        <v>370.5</v>
      </c>
      <c r="F7" t="str">
        <f>IF(D7='Monthly Avg'!$G$4,E7,"")</f>
        <v/>
      </c>
    </row>
    <row r="8" spans="1:6" ht="15">
      <c r="A8" s="4">
        <v>1974</v>
      </c>
      <c r="B8">
        <v>306.5</v>
      </c>
      <c r="D8" s="4">
        <v>1974</v>
      </c>
      <c r="E8">
        <f t="shared" si="0"/>
        <v>306.5</v>
      </c>
      <c r="F8" t="str">
        <f>IF(D8='Monthly Avg'!$G$4,E8,"")</f>
        <v/>
      </c>
    </row>
    <row r="9" spans="1:6" ht="15">
      <c r="A9" s="4">
        <v>1975</v>
      </c>
      <c r="B9">
        <v>378.5</v>
      </c>
      <c r="D9" s="4">
        <v>1975</v>
      </c>
      <c r="E9">
        <f t="shared" si="0"/>
        <v>378.5</v>
      </c>
      <c r="F9" t="str">
        <f>IF(D9='Monthly Avg'!$G$4,E9,"")</f>
        <v/>
      </c>
    </row>
    <row r="10" spans="1:6" ht="15">
      <c r="A10" s="4">
        <v>1976</v>
      </c>
      <c r="B10">
        <v>197.5</v>
      </c>
      <c r="D10" s="4">
        <v>1976</v>
      </c>
      <c r="E10">
        <f t="shared" si="0"/>
        <v>197.5</v>
      </c>
      <c r="F10" t="str">
        <f>IF(D10='Monthly Avg'!$G$4,E10,"")</f>
        <v/>
      </c>
    </row>
    <row r="11" spans="1:6" ht="15">
      <c r="A11" s="4">
        <v>1977</v>
      </c>
      <c r="B11">
        <v>94</v>
      </c>
      <c r="D11" s="4">
        <v>1977</v>
      </c>
      <c r="E11">
        <f t="shared" si="0"/>
        <v>94</v>
      </c>
      <c r="F11" t="str">
        <f>IF(D11='Monthly Avg'!$G$4,E11,"")</f>
        <v/>
      </c>
    </row>
    <row r="12" spans="1:6" ht="15">
      <c r="A12" s="4">
        <v>1978</v>
      </c>
      <c r="B12">
        <v>487.5</v>
      </c>
      <c r="D12" s="4">
        <v>1978</v>
      </c>
      <c r="E12">
        <f t="shared" si="0"/>
        <v>487.5</v>
      </c>
      <c r="F12" t="str">
        <f>IF(D12='Monthly Avg'!$G$4,E12,"")</f>
        <v/>
      </c>
    </row>
    <row r="13" spans="1:6" ht="15">
      <c r="A13" s="4">
        <v>1979</v>
      </c>
      <c r="B13">
        <v>386.5</v>
      </c>
      <c r="D13" s="4">
        <v>1979</v>
      </c>
      <c r="E13">
        <f t="shared" si="0"/>
        <v>386.5</v>
      </c>
      <c r="F13" t="str">
        <f>IF(D13='Monthly Avg'!$G$4,E13,"")</f>
        <v/>
      </c>
    </row>
    <row r="14" spans="1:6" ht="15">
      <c r="A14" s="4">
        <v>1980</v>
      </c>
      <c r="B14">
        <v>444.5</v>
      </c>
      <c r="D14" s="4">
        <v>1980</v>
      </c>
      <c r="E14">
        <f t="shared" si="0"/>
        <v>444.5</v>
      </c>
      <c r="F14" t="str">
        <f>IF(D14='Monthly Avg'!$G$4,E14,"")</f>
        <v/>
      </c>
    </row>
    <row r="15" spans="1:6" ht="15">
      <c r="A15" s="4">
        <v>1981</v>
      </c>
      <c r="B15">
        <v>230</v>
      </c>
      <c r="D15" s="4">
        <v>1981</v>
      </c>
      <c r="E15">
        <f t="shared" si="0"/>
        <v>230</v>
      </c>
      <c r="F15" t="str">
        <f>IF(D15='Monthly Avg'!$G$4,E15,"")</f>
        <v/>
      </c>
    </row>
    <row r="16" spans="1:6" ht="15">
      <c r="A16" s="4">
        <v>1982</v>
      </c>
      <c r="B16">
        <v>502.5</v>
      </c>
      <c r="D16" s="4">
        <v>1982</v>
      </c>
      <c r="E16">
        <f t="shared" si="0"/>
        <v>502.5</v>
      </c>
      <c r="F16" t="str">
        <f>IF(D16='Monthly Avg'!$G$4,E16,"")</f>
        <v/>
      </c>
    </row>
    <row r="17" spans="1:6" ht="15">
      <c r="A17" s="4">
        <v>1983</v>
      </c>
      <c r="B17">
        <v>546.3</v>
      </c>
      <c r="D17" s="4">
        <v>1983</v>
      </c>
      <c r="E17">
        <f t="shared" si="0"/>
        <v>546.3</v>
      </c>
      <c r="F17" t="str">
        <f>IF(D17='Monthly Avg'!$G$4,E17,"")</f>
        <v/>
      </c>
    </row>
    <row r="18" spans="1:6" ht="15">
      <c r="A18" s="4">
        <v>1984</v>
      </c>
      <c r="B18">
        <v>273.3</v>
      </c>
      <c r="D18" s="4">
        <v>1984</v>
      </c>
      <c r="E18">
        <f t="shared" si="0"/>
        <v>273.3</v>
      </c>
      <c r="F18" t="str">
        <f>IF(D18='Monthly Avg'!$G$4,E18,"")</f>
        <v/>
      </c>
    </row>
    <row r="19" spans="1:6" ht="15">
      <c r="A19" s="4">
        <v>1985</v>
      </c>
      <c r="B19">
        <v>236.79999999999998</v>
      </c>
      <c r="D19" s="4">
        <v>1985</v>
      </c>
      <c r="E19">
        <f t="shared" si="0"/>
        <v>236.79999999999998</v>
      </c>
      <c r="F19" t="str">
        <f>IF(D19='Monthly Avg'!$G$4,E19,"")</f>
        <v/>
      </c>
    </row>
    <row r="20" spans="1:6" ht="15">
      <c r="A20" s="4">
        <v>1986</v>
      </c>
      <c r="B20">
        <v>433.6000000000001</v>
      </c>
      <c r="D20" s="4">
        <v>1986</v>
      </c>
      <c r="E20">
        <f t="shared" si="0"/>
        <v>433.6000000000001</v>
      </c>
      <c r="F20" t="str">
        <f>IF(D20='Monthly Avg'!$G$4,E20,"")</f>
        <v/>
      </c>
    </row>
    <row r="21" spans="1:6" ht="15">
      <c r="A21" s="4">
        <v>1987</v>
      </c>
      <c r="B21">
        <v>195.8</v>
      </c>
      <c r="D21" s="4">
        <v>1987</v>
      </c>
      <c r="E21">
        <f t="shared" si="0"/>
        <v>195.8</v>
      </c>
      <c r="F21" t="str">
        <f>IF(D21='Monthly Avg'!$G$4,E21,"")</f>
        <v/>
      </c>
    </row>
    <row r="22" spans="1:6" ht="15">
      <c r="A22" s="4">
        <v>1988</v>
      </c>
      <c r="B22">
        <v>230</v>
      </c>
      <c r="D22" s="4">
        <v>1988</v>
      </c>
      <c r="E22">
        <f t="shared" si="0"/>
        <v>230</v>
      </c>
      <c r="F22" t="str">
        <f>IF(D22='Monthly Avg'!$G$4,E22,"")</f>
        <v/>
      </c>
    </row>
    <row r="23" spans="1:6" ht="15">
      <c r="A23" s="4">
        <v>1989</v>
      </c>
      <c r="B23">
        <v>251.4</v>
      </c>
      <c r="D23" s="4">
        <v>1989</v>
      </c>
      <c r="E23">
        <f t="shared" si="0"/>
        <v>251.4</v>
      </c>
      <c r="F23" t="str">
        <f>IF(D23='Monthly Avg'!$G$4,E23,"")</f>
        <v/>
      </c>
    </row>
    <row r="24" spans="1:6" ht="15">
      <c r="A24" s="4">
        <v>1990</v>
      </c>
      <c r="B24">
        <v>214.29999999999998</v>
      </c>
      <c r="D24" s="4">
        <v>1990</v>
      </c>
      <c r="E24">
        <f t="shared" si="0"/>
        <v>214.29999999999998</v>
      </c>
      <c r="F24" t="str">
        <f>IF(D24='Monthly Avg'!$G$4,E24,"")</f>
        <v/>
      </c>
    </row>
    <row r="25" spans="1:6" ht="15">
      <c r="A25" s="4">
        <v>1991</v>
      </c>
      <c r="B25">
        <v>242.00000000000003</v>
      </c>
      <c r="D25" s="4">
        <v>1991</v>
      </c>
      <c r="E25">
        <f t="shared" si="0"/>
        <v>242.00000000000003</v>
      </c>
      <c r="F25" t="str">
        <f>IF(D25='Monthly Avg'!$G$4,E25,"")</f>
        <v/>
      </c>
    </row>
    <row r="26" spans="1:6" ht="15">
      <c r="A26" s="4">
        <v>1992</v>
      </c>
      <c r="B26">
        <v>226.00000000000003</v>
      </c>
      <c r="D26" s="4">
        <v>1992</v>
      </c>
      <c r="E26">
        <f t="shared" si="0"/>
        <v>226.00000000000003</v>
      </c>
      <c r="F26" t="str">
        <f>IF(D26='Monthly Avg'!$G$4,E26,"")</f>
        <v/>
      </c>
    </row>
    <row r="27" spans="1:6" ht="15">
      <c r="A27" s="4">
        <v>1993</v>
      </c>
      <c r="B27">
        <v>472.5</v>
      </c>
      <c r="D27" s="4">
        <v>1993</v>
      </c>
      <c r="E27">
        <f t="shared" si="0"/>
        <v>472.5</v>
      </c>
      <c r="F27" t="str">
        <f>IF(D27='Monthly Avg'!$G$4,E27,"")</f>
        <v/>
      </c>
    </row>
    <row r="28" spans="1:6" ht="15">
      <c r="A28" s="4">
        <v>1994</v>
      </c>
      <c r="B28">
        <v>275.1</v>
      </c>
      <c r="D28" s="4">
        <v>1994</v>
      </c>
      <c r="E28">
        <f t="shared" si="0"/>
        <v>275.1</v>
      </c>
      <c r="F28" t="str">
        <f>IF(D28='Monthly Avg'!$G$4,E28,"")</f>
        <v/>
      </c>
    </row>
    <row r="29" spans="1:6" ht="15">
      <c r="A29" s="4">
        <v>1995</v>
      </c>
      <c r="B29">
        <v>540.1999999999999</v>
      </c>
      <c r="D29" s="4">
        <v>1995</v>
      </c>
      <c r="E29">
        <f t="shared" si="0"/>
        <v>540.1999999999999</v>
      </c>
      <c r="F29" t="str">
        <f>IF(D29='Monthly Avg'!$G$4,E29,"")</f>
        <v/>
      </c>
    </row>
    <row r="30" spans="1:6" ht="15">
      <c r="A30" s="4">
        <v>1996</v>
      </c>
      <c r="B30">
        <v>321.20000000000005</v>
      </c>
      <c r="D30" s="4">
        <v>1996</v>
      </c>
      <c r="E30">
        <f t="shared" si="0"/>
        <v>321.20000000000005</v>
      </c>
      <c r="F30" t="str">
        <f>IF(D30='Monthly Avg'!$G$4,E30,"")</f>
        <v/>
      </c>
    </row>
    <row r="31" spans="1:6" ht="15">
      <c r="A31" s="4">
        <v>1997</v>
      </c>
      <c r="B31">
        <v>323.8</v>
      </c>
      <c r="D31" s="4">
        <v>1997</v>
      </c>
      <c r="E31">
        <f t="shared" si="0"/>
        <v>323.8</v>
      </c>
      <c r="F31" t="str">
        <f>IF(D31='Monthly Avg'!$G$4,E31,"")</f>
        <v/>
      </c>
    </row>
    <row r="32" spans="1:6" ht="15">
      <c r="A32" s="4">
        <v>1998</v>
      </c>
      <c r="B32">
        <v>451.40000000000003</v>
      </c>
      <c r="D32" s="4">
        <v>1998</v>
      </c>
      <c r="E32">
        <f t="shared" si="0"/>
        <v>451.40000000000003</v>
      </c>
      <c r="F32" t="str">
        <f>IF(D32='Monthly Avg'!$G$4,E32,"")</f>
        <v/>
      </c>
    </row>
    <row r="33" spans="1:6" ht="15">
      <c r="A33" s="4">
        <v>1999</v>
      </c>
      <c r="B33">
        <v>332.40000000000003</v>
      </c>
      <c r="D33" s="4">
        <v>1999</v>
      </c>
      <c r="E33">
        <f t="shared" si="0"/>
        <v>332.40000000000003</v>
      </c>
      <c r="F33" t="str">
        <f>IF(D33='Monthly Avg'!$G$4,E33,"")</f>
        <v/>
      </c>
    </row>
    <row r="34" spans="1:6" ht="15">
      <c r="A34" s="4">
        <v>2000</v>
      </c>
      <c r="B34">
        <v>382.70000000000005</v>
      </c>
      <c r="D34" s="4">
        <v>2000</v>
      </c>
      <c r="E34">
        <f t="shared" si="0"/>
        <v>382.70000000000005</v>
      </c>
      <c r="F34" t="str">
        <f>IF(D34='Monthly Avg'!$G$4,E34,"")</f>
        <v/>
      </c>
    </row>
    <row r="35" spans="1:6" ht="15">
      <c r="A35" s="4">
        <v>2001</v>
      </c>
      <c r="B35">
        <v>393.9</v>
      </c>
      <c r="D35" s="4">
        <v>2001</v>
      </c>
      <c r="E35">
        <f t="shared" si="0"/>
        <v>393.9</v>
      </c>
      <c r="F35" t="str">
        <f>IF(D35='Monthly Avg'!$G$4,E35,"")</f>
        <v/>
      </c>
    </row>
    <row r="36" spans="1:6" ht="15">
      <c r="A36" s="4">
        <v>2002</v>
      </c>
      <c r="B36">
        <v>299.59999999999997</v>
      </c>
      <c r="D36" s="4">
        <v>2002</v>
      </c>
      <c r="E36">
        <f t="shared" si="0"/>
        <v>299.59999999999997</v>
      </c>
      <c r="F36" t="str">
        <f>IF(D36='Monthly Avg'!$G$4,E36,"")</f>
        <v/>
      </c>
    </row>
    <row r="37" spans="1:6" ht="15">
      <c r="A37" s="4">
        <v>2003</v>
      </c>
      <c r="B37">
        <v>356.00000000000006</v>
      </c>
      <c r="D37" s="4">
        <v>2003</v>
      </c>
      <c r="E37">
        <f t="shared" si="0"/>
        <v>356.00000000000006</v>
      </c>
      <c r="F37" t="str">
        <f>IF(D37='Monthly Avg'!$G$4,E37,"")</f>
        <v/>
      </c>
    </row>
    <row r="38" spans="1:6" ht="15">
      <c r="A38" s="4">
        <v>2004</v>
      </c>
      <c r="B38">
        <v>348.9</v>
      </c>
      <c r="D38" s="4">
        <v>2004</v>
      </c>
      <c r="E38">
        <f t="shared" si="0"/>
        <v>348.9</v>
      </c>
      <c r="F38" t="str">
        <f>IF(D38='Monthly Avg'!$G$4,E38,"")</f>
        <v/>
      </c>
    </row>
    <row r="39" spans="1:6" ht="15">
      <c r="A39" s="4">
        <v>2005</v>
      </c>
      <c r="B39">
        <v>570.1</v>
      </c>
      <c r="D39" s="4">
        <v>2005</v>
      </c>
      <c r="E39">
        <f t="shared" si="0"/>
        <v>570.1</v>
      </c>
      <c r="F39" t="str">
        <f>IF(D39='Monthly Avg'!$G$4,E39,"")</f>
        <v/>
      </c>
    </row>
    <row r="40" spans="1:6" ht="15">
      <c r="A40" s="4">
        <v>2006</v>
      </c>
      <c r="B40">
        <v>578.4999999999999</v>
      </c>
      <c r="D40" s="4">
        <v>2006</v>
      </c>
      <c r="E40">
        <f t="shared" si="0"/>
        <v>578.4999999999999</v>
      </c>
      <c r="F40" t="str">
        <f>IF(D40='Monthly Avg'!$G$4,E40,"")</f>
        <v/>
      </c>
    </row>
    <row r="41" spans="1:6" ht="15">
      <c r="A41" s="4">
        <v>2007</v>
      </c>
      <c r="B41">
        <v>222.1</v>
      </c>
      <c r="D41" s="4">
        <v>2007</v>
      </c>
      <c r="E41">
        <f t="shared" si="0"/>
        <v>222.1</v>
      </c>
      <c r="F41" t="str">
        <f>IF(D41='Monthly Avg'!$G$4,E41,"")</f>
        <v/>
      </c>
    </row>
    <row r="42" spans="1:6" ht="15">
      <c r="A42" s="4">
        <v>2008</v>
      </c>
      <c r="B42">
        <v>333.5</v>
      </c>
      <c r="D42" s="4">
        <v>2008</v>
      </c>
      <c r="E42">
        <f t="shared" si="0"/>
        <v>333.5</v>
      </c>
      <c r="F42" t="str">
        <f>IF(D42='Monthly Avg'!$G$4,E42,"")</f>
        <v/>
      </c>
    </row>
    <row r="43" spans="1:6" ht="15">
      <c r="A43" s="4">
        <v>2009</v>
      </c>
      <c r="B43">
        <v>470</v>
      </c>
      <c r="D43" s="4">
        <v>2009</v>
      </c>
      <c r="E43">
        <f t="shared" si="0"/>
        <v>470</v>
      </c>
      <c r="F43" t="str">
        <f>IF(D43='Monthly Avg'!$G$4,E43,"")</f>
        <v/>
      </c>
    </row>
    <row r="44" spans="1:6" ht="15">
      <c r="A44" s="4">
        <v>2010</v>
      </c>
      <c r="B44">
        <v>557.9</v>
      </c>
      <c r="D44" s="4">
        <v>2010</v>
      </c>
      <c r="E44">
        <f t="shared" si="0"/>
        <v>557.9</v>
      </c>
      <c r="F44" t="str">
        <f>IF(D44='Monthly Avg'!$G$4,E44,"")</f>
        <v/>
      </c>
    </row>
    <row r="45" spans="1:6" ht="15">
      <c r="A45" s="4">
        <v>2011</v>
      </c>
      <c r="B45">
        <v>668.5</v>
      </c>
      <c r="D45" s="4">
        <v>2011</v>
      </c>
      <c r="E45">
        <f t="shared" si="0"/>
        <v>668.5</v>
      </c>
      <c r="F45" t="str">
        <f>IF(D45='Monthly Avg'!$G$4,E45,"")</f>
        <v/>
      </c>
    </row>
    <row r="46" spans="1:6" ht="15">
      <c r="A46" s="4">
        <v>2012</v>
      </c>
      <c r="B46">
        <v>263</v>
      </c>
      <c r="D46" s="4">
        <v>2012</v>
      </c>
      <c r="E46">
        <f t="shared" si="0"/>
        <v>263</v>
      </c>
      <c r="F46" t="str">
        <f>IF(D46='Monthly Avg'!$G$4,E46,"")</f>
        <v/>
      </c>
    </row>
    <row r="47" spans="1:6" ht="15">
      <c r="A47" s="4">
        <v>2013</v>
      </c>
      <c r="B47">
        <v>308.3</v>
      </c>
      <c r="D47" s="4">
        <v>2013</v>
      </c>
      <c r="E47">
        <f t="shared" si="0"/>
        <v>308.3</v>
      </c>
      <c r="F47" t="str">
        <f>IF(D47='Monthly Avg'!$G$4,E47,"")</f>
        <v/>
      </c>
    </row>
    <row r="48" spans="1:6" ht="15">
      <c r="A48" s="4">
        <v>2014</v>
      </c>
      <c r="B48">
        <v>238</v>
      </c>
      <c r="D48" s="4">
        <v>2014</v>
      </c>
      <c r="E48">
        <f t="shared" si="0"/>
        <v>238</v>
      </c>
      <c r="F48" t="str">
        <f>IF(D48='Monthly Avg'!$G$4,E48,"")</f>
        <v/>
      </c>
    </row>
    <row r="49" spans="1:6" ht="15">
      <c r="A49" s="4">
        <v>2015</v>
      </c>
      <c r="B49">
        <v>138</v>
      </c>
      <c r="D49" s="4">
        <v>2015</v>
      </c>
      <c r="E49">
        <f t="shared" si="0"/>
        <v>138</v>
      </c>
      <c r="F49">
        <f>IF(D49='Monthly Avg'!$G$4,E49,"")</f>
        <v>138</v>
      </c>
    </row>
    <row r="50" spans="1:2" ht="15">
      <c r="A50" s="4" t="s">
        <v>18</v>
      </c>
      <c r="B50">
        <v>15861.6</v>
      </c>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07"/>
  <sheetViews>
    <sheetView workbookViewId="0" topLeftCell="A1"/>
  </sheetViews>
  <sheetFormatPr defaultColWidth="9.140625" defaultRowHeight="15"/>
  <cols>
    <col min="1" max="1" width="9.57421875" style="0" bestFit="1" customWidth="1"/>
    <col min="2" max="2" width="9.28125" style="0" bestFit="1" customWidth="1"/>
    <col min="3" max="3" width="17.28125" style="0" bestFit="1" customWidth="1"/>
  </cols>
  <sheetData>
    <row r="1" spans="1:3" ht="15">
      <c r="A1" t="s">
        <v>13</v>
      </c>
      <c r="B1" t="s">
        <v>0</v>
      </c>
      <c r="C1" t="s">
        <v>1</v>
      </c>
    </row>
    <row r="2" spans="1:3" ht="15">
      <c r="A2">
        <v>1970</v>
      </c>
      <c r="B2" t="s">
        <v>12</v>
      </c>
      <c r="C2">
        <v>22</v>
      </c>
    </row>
    <row r="3" spans="1:3" ht="15">
      <c r="A3">
        <v>1970</v>
      </c>
      <c r="B3" t="s">
        <v>2</v>
      </c>
      <c r="C3">
        <v>0</v>
      </c>
    </row>
    <row r="4" spans="1:3" ht="15">
      <c r="A4">
        <v>1970</v>
      </c>
      <c r="B4" t="s">
        <v>3</v>
      </c>
      <c r="C4">
        <v>0</v>
      </c>
    </row>
    <row r="5" spans="1:3" ht="15">
      <c r="A5">
        <v>1970</v>
      </c>
      <c r="B5" t="s">
        <v>4</v>
      </c>
      <c r="C5">
        <v>41</v>
      </c>
    </row>
    <row r="6" spans="1:3" ht="15">
      <c r="A6">
        <v>1970</v>
      </c>
      <c r="B6" t="s">
        <v>5</v>
      </c>
      <c r="C6">
        <v>78</v>
      </c>
    </row>
    <row r="7" spans="1:3" ht="15">
      <c r="A7">
        <v>1970</v>
      </c>
      <c r="B7" t="s">
        <v>6</v>
      </c>
      <c r="C7">
        <v>30.5</v>
      </c>
    </row>
    <row r="8" spans="1:3" ht="15">
      <c r="A8">
        <v>1970</v>
      </c>
      <c r="B8" t="s">
        <v>7</v>
      </c>
      <c r="C8">
        <v>46</v>
      </c>
    </row>
    <row r="9" spans="1:3" ht="15">
      <c r="A9">
        <v>1970</v>
      </c>
      <c r="B9" t="s">
        <v>8</v>
      </c>
      <c r="C9">
        <v>27</v>
      </c>
    </row>
    <row r="10" spans="1:3" ht="15">
      <c r="A10">
        <v>1970</v>
      </c>
      <c r="B10" t="s">
        <v>9</v>
      </c>
      <c r="C10">
        <v>0</v>
      </c>
    </row>
    <row r="11" spans="1:3" ht="15">
      <c r="A11">
        <v>1970</v>
      </c>
      <c r="B11" t="s">
        <v>10</v>
      </c>
      <c r="C11">
        <v>0</v>
      </c>
    </row>
    <row r="12" spans="1:3" ht="15">
      <c r="A12">
        <v>1970</v>
      </c>
      <c r="B12" t="s">
        <v>11</v>
      </c>
      <c r="C12">
        <v>0</v>
      </c>
    </row>
    <row r="13" spans="1:3" ht="15">
      <c r="A13">
        <v>1971</v>
      </c>
      <c r="B13" t="s">
        <v>12</v>
      </c>
      <c r="C13">
        <v>60</v>
      </c>
    </row>
    <row r="14" spans="1:3" ht="15">
      <c r="A14">
        <v>1971</v>
      </c>
      <c r="B14" t="s">
        <v>2</v>
      </c>
      <c r="C14">
        <v>0</v>
      </c>
    </row>
    <row r="15" spans="1:3" ht="15">
      <c r="A15">
        <v>1971</v>
      </c>
      <c r="B15" t="s">
        <v>3</v>
      </c>
      <c r="C15">
        <v>0</v>
      </c>
    </row>
    <row r="16" spans="1:3" ht="15">
      <c r="A16">
        <v>1971</v>
      </c>
      <c r="B16" t="s">
        <v>4</v>
      </c>
      <c r="C16">
        <v>109</v>
      </c>
    </row>
    <row r="17" spans="1:3" ht="15">
      <c r="A17">
        <v>1971</v>
      </c>
      <c r="B17" t="s">
        <v>5</v>
      </c>
      <c r="C17">
        <v>29</v>
      </c>
    </row>
    <row r="18" spans="1:3" ht="15">
      <c r="A18">
        <v>1971</v>
      </c>
      <c r="B18" t="s">
        <v>6</v>
      </c>
      <c r="C18">
        <v>19.5</v>
      </c>
    </row>
    <row r="19" spans="1:3" ht="15">
      <c r="A19">
        <v>1971</v>
      </c>
      <c r="B19" t="s">
        <v>7</v>
      </c>
      <c r="C19">
        <v>24</v>
      </c>
    </row>
    <row r="20" spans="1:3" ht="15">
      <c r="A20">
        <v>1971</v>
      </c>
      <c r="B20" t="s">
        <v>8</v>
      </c>
      <c r="C20">
        <v>14</v>
      </c>
    </row>
    <row r="21" spans="1:3" ht="15">
      <c r="A21">
        <v>1971</v>
      </c>
      <c r="B21" t="s">
        <v>9</v>
      </c>
      <c r="C21">
        <v>0</v>
      </c>
    </row>
    <row r="22" spans="1:3" ht="15">
      <c r="A22">
        <v>1971</v>
      </c>
      <c r="B22" t="s">
        <v>10</v>
      </c>
      <c r="C22">
        <v>0</v>
      </c>
    </row>
    <row r="23" spans="1:3" ht="15">
      <c r="A23">
        <v>1971</v>
      </c>
      <c r="B23" t="s">
        <v>11</v>
      </c>
      <c r="C23">
        <v>0</v>
      </c>
    </row>
    <row r="24" spans="1:3" ht="15">
      <c r="A24">
        <v>1972</v>
      </c>
      <c r="B24" t="s">
        <v>12</v>
      </c>
      <c r="C24">
        <v>22</v>
      </c>
    </row>
    <row r="25" spans="1:3" ht="15">
      <c r="A25">
        <v>1972</v>
      </c>
      <c r="B25" t="s">
        <v>2</v>
      </c>
      <c r="C25">
        <v>0</v>
      </c>
    </row>
    <row r="26" spans="1:3" ht="15">
      <c r="A26">
        <v>1972</v>
      </c>
      <c r="B26" t="s">
        <v>3</v>
      </c>
      <c r="C26">
        <v>9</v>
      </c>
    </row>
    <row r="27" spans="1:3" ht="15">
      <c r="A27">
        <v>1972</v>
      </c>
      <c r="B27" t="s">
        <v>4</v>
      </c>
      <c r="C27">
        <v>139.8</v>
      </c>
    </row>
    <row r="28" spans="1:3" ht="15">
      <c r="A28">
        <v>1972</v>
      </c>
      <c r="B28" t="s">
        <v>5</v>
      </c>
      <c r="C28">
        <v>32.2</v>
      </c>
    </row>
    <row r="29" spans="1:3" ht="15">
      <c r="A29">
        <v>1972</v>
      </c>
      <c r="B29" t="s">
        <v>6</v>
      </c>
      <c r="C29">
        <v>11</v>
      </c>
    </row>
    <row r="30" spans="1:3" ht="15">
      <c r="A30">
        <v>1972</v>
      </c>
      <c r="B30" t="s">
        <v>7</v>
      </c>
      <c r="C30">
        <v>1</v>
      </c>
    </row>
    <row r="31" spans="1:3" ht="15">
      <c r="A31">
        <v>1972</v>
      </c>
      <c r="B31" t="s">
        <v>8</v>
      </c>
      <c r="C31">
        <v>53.5</v>
      </c>
    </row>
    <row r="32" spans="1:3" ht="15">
      <c r="A32">
        <v>1972</v>
      </c>
      <c r="B32" t="s">
        <v>9</v>
      </c>
      <c r="C32">
        <v>0</v>
      </c>
    </row>
    <row r="33" spans="1:3" ht="15">
      <c r="A33">
        <v>1972</v>
      </c>
      <c r="B33" t="s">
        <v>10</v>
      </c>
      <c r="C33">
        <v>0</v>
      </c>
    </row>
    <row r="34" spans="1:3" ht="15">
      <c r="A34">
        <v>1972</v>
      </c>
      <c r="B34" t="s">
        <v>11</v>
      </c>
      <c r="C34">
        <v>0</v>
      </c>
    </row>
    <row r="35" spans="1:3" ht="15">
      <c r="A35">
        <v>1973</v>
      </c>
      <c r="B35" t="s">
        <v>12</v>
      </c>
      <c r="C35">
        <v>4</v>
      </c>
    </row>
    <row r="36" spans="1:3" ht="15">
      <c r="A36">
        <v>1973</v>
      </c>
      <c r="B36" t="s">
        <v>2</v>
      </c>
      <c r="C36">
        <v>0</v>
      </c>
    </row>
    <row r="37" spans="1:3" ht="15">
      <c r="A37">
        <v>1973</v>
      </c>
      <c r="B37" t="s">
        <v>3</v>
      </c>
      <c r="C37">
        <v>57.1</v>
      </c>
    </row>
    <row r="38" spans="1:3" ht="15">
      <c r="A38">
        <v>1973</v>
      </c>
      <c r="B38" t="s">
        <v>4</v>
      </c>
      <c r="C38">
        <v>64.5</v>
      </c>
    </row>
    <row r="39" spans="1:3" ht="15">
      <c r="A39">
        <v>1973</v>
      </c>
      <c r="B39" t="s">
        <v>5</v>
      </c>
      <c r="C39">
        <v>84.9</v>
      </c>
    </row>
    <row r="40" spans="1:3" ht="15">
      <c r="A40">
        <v>1973</v>
      </c>
      <c r="B40" t="s">
        <v>6</v>
      </c>
      <c r="C40">
        <v>103</v>
      </c>
    </row>
    <row r="41" spans="1:3" ht="15">
      <c r="A41">
        <v>1973</v>
      </c>
      <c r="B41" t="s">
        <v>7</v>
      </c>
      <c r="C41">
        <v>43</v>
      </c>
    </row>
    <row r="42" spans="1:3" ht="15">
      <c r="A42">
        <v>1973</v>
      </c>
      <c r="B42" t="s">
        <v>8</v>
      </c>
      <c r="C42">
        <v>10</v>
      </c>
    </row>
    <row r="43" spans="1:3" ht="15">
      <c r="A43">
        <v>1973</v>
      </c>
      <c r="B43" t="s">
        <v>9</v>
      </c>
      <c r="C43">
        <v>4</v>
      </c>
    </row>
    <row r="44" spans="1:3" ht="15">
      <c r="A44">
        <v>1973</v>
      </c>
      <c r="B44" t="s">
        <v>10</v>
      </c>
      <c r="C44">
        <v>0</v>
      </c>
    </row>
    <row r="45" spans="1:3" ht="15">
      <c r="A45">
        <v>1973</v>
      </c>
      <c r="B45" t="s">
        <v>11</v>
      </c>
      <c r="C45">
        <v>0</v>
      </c>
    </row>
    <row r="46" spans="1:3" ht="15">
      <c r="A46">
        <v>1974</v>
      </c>
      <c r="B46" t="s">
        <v>12</v>
      </c>
      <c r="C46">
        <v>45</v>
      </c>
    </row>
    <row r="47" spans="1:3" ht="15">
      <c r="A47">
        <v>1974</v>
      </c>
      <c r="B47" t="s">
        <v>2</v>
      </c>
      <c r="C47">
        <v>0</v>
      </c>
    </row>
    <row r="48" spans="1:3" ht="15">
      <c r="A48">
        <v>1974</v>
      </c>
      <c r="B48" t="s">
        <v>3</v>
      </c>
      <c r="C48">
        <v>0</v>
      </c>
    </row>
    <row r="49" spans="1:3" ht="15">
      <c r="A49">
        <v>1974</v>
      </c>
      <c r="B49" t="s">
        <v>4</v>
      </c>
      <c r="C49">
        <v>45</v>
      </c>
    </row>
    <row r="50" spans="1:3" ht="15">
      <c r="A50">
        <v>1974</v>
      </c>
      <c r="B50" t="s">
        <v>5</v>
      </c>
      <c r="C50">
        <v>87.5</v>
      </c>
    </row>
    <row r="51" spans="1:3" ht="15">
      <c r="A51">
        <v>1974</v>
      </c>
      <c r="B51" t="s">
        <v>6</v>
      </c>
      <c r="C51">
        <v>9</v>
      </c>
    </row>
    <row r="52" spans="1:3" ht="15">
      <c r="A52">
        <v>1974</v>
      </c>
      <c r="B52" t="s">
        <v>7</v>
      </c>
      <c r="C52">
        <v>82</v>
      </c>
    </row>
    <row r="53" spans="1:3" ht="15">
      <c r="A53">
        <v>1974</v>
      </c>
      <c r="B53" t="s">
        <v>8</v>
      </c>
      <c r="C53">
        <v>38</v>
      </c>
    </row>
    <row r="54" spans="1:3" ht="15">
      <c r="A54">
        <v>1974</v>
      </c>
      <c r="B54" t="s">
        <v>9</v>
      </c>
      <c r="C54">
        <v>0</v>
      </c>
    </row>
    <row r="55" spans="1:3" ht="15">
      <c r="A55">
        <v>1974</v>
      </c>
      <c r="B55" t="s">
        <v>10</v>
      </c>
      <c r="C55">
        <v>0</v>
      </c>
    </row>
    <row r="56" spans="1:3" ht="15">
      <c r="A56">
        <v>1974</v>
      </c>
      <c r="B56" t="s">
        <v>11</v>
      </c>
      <c r="C56">
        <v>0</v>
      </c>
    </row>
    <row r="57" spans="1:3" ht="15">
      <c r="A57">
        <v>1975</v>
      </c>
      <c r="B57" t="s">
        <v>12</v>
      </c>
      <c r="C57">
        <v>15</v>
      </c>
    </row>
    <row r="58" spans="1:3" ht="15">
      <c r="A58">
        <v>1975</v>
      </c>
      <c r="B58" t="s">
        <v>2</v>
      </c>
      <c r="C58">
        <v>0</v>
      </c>
    </row>
    <row r="59" spans="1:3" ht="15">
      <c r="A59">
        <v>1975</v>
      </c>
      <c r="B59" t="s">
        <v>3</v>
      </c>
      <c r="C59">
        <v>13</v>
      </c>
    </row>
    <row r="60" spans="1:3" ht="15">
      <c r="A60">
        <v>1975</v>
      </c>
      <c r="B60" t="s">
        <v>4</v>
      </c>
      <c r="C60">
        <v>58.5</v>
      </c>
    </row>
    <row r="61" spans="1:3" ht="15">
      <c r="A61">
        <v>1975</v>
      </c>
      <c r="B61" t="s">
        <v>5</v>
      </c>
      <c r="C61">
        <v>26</v>
      </c>
    </row>
    <row r="62" spans="1:3" ht="15">
      <c r="A62">
        <v>1975</v>
      </c>
      <c r="B62" t="s">
        <v>6</v>
      </c>
      <c r="C62">
        <v>101</v>
      </c>
    </row>
    <row r="63" spans="1:3" ht="15">
      <c r="A63">
        <v>1975</v>
      </c>
      <c r="B63" t="s">
        <v>7</v>
      </c>
      <c r="C63">
        <v>90</v>
      </c>
    </row>
    <row r="64" spans="1:3" ht="15">
      <c r="A64">
        <v>1975</v>
      </c>
      <c r="B64" t="s">
        <v>8</v>
      </c>
      <c r="C64">
        <v>75</v>
      </c>
    </row>
    <row r="65" spans="1:3" ht="15">
      <c r="A65">
        <v>1975</v>
      </c>
      <c r="B65" t="s">
        <v>9</v>
      </c>
      <c r="C65">
        <v>0</v>
      </c>
    </row>
    <row r="66" spans="1:3" ht="15">
      <c r="A66">
        <v>1975</v>
      </c>
      <c r="B66" t="s">
        <v>10</v>
      </c>
      <c r="C66">
        <v>0</v>
      </c>
    </row>
    <row r="67" spans="1:3" ht="15">
      <c r="A67">
        <v>1975</v>
      </c>
      <c r="B67" t="s">
        <v>11</v>
      </c>
      <c r="C67">
        <v>0</v>
      </c>
    </row>
    <row r="68" spans="1:3" ht="15">
      <c r="A68">
        <v>1976</v>
      </c>
      <c r="B68" t="s">
        <v>12</v>
      </c>
      <c r="C68">
        <v>27</v>
      </c>
    </row>
    <row r="69" spans="1:3" ht="15">
      <c r="A69">
        <v>1976</v>
      </c>
      <c r="B69" t="s">
        <v>2</v>
      </c>
      <c r="C69">
        <v>0</v>
      </c>
    </row>
    <row r="70" spans="1:3" ht="15">
      <c r="A70">
        <v>1976</v>
      </c>
      <c r="B70" t="s">
        <v>3</v>
      </c>
      <c r="C70">
        <v>0</v>
      </c>
    </row>
    <row r="71" spans="1:3" ht="15">
      <c r="A71">
        <v>1976</v>
      </c>
      <c r="B71" t="s">
        <v>4</v>
      </c>
      <c r="C71">
        <v>14.5</v>
      </c>
    </row>
    <row r="72" spans="1:3" ht="15">
      <c r="A72">
        <v>1976</v>
      </c>
      <c r="B72" t="s">
        <v>5</v>
      </c>
      <c r="C72">
        <v>13.5</v>
      </c>
    </row>
    <row r="73" spans="1:3" ht="15">
      <c r="A73">
        <v>1976</v>
      </c>
      <c r="B73" t="s">
        <v>6</v>
      </c>
      <c r="C73">
        <v>54</v>
      </c>
    </row>
    <row r="74" spans="1:3" ht="15">
      <c r="A74">
        <v>1976</v>
      </c>
      <c r="B74" t="s">
        <v>7</v>
      </c>
      <c r="C74">
        <v>50</v>
      </c>
    </row>
    <row r="75" spans="1:3" ht="15">
      <c r="A75">
        <v>1976</v>
      </c>
      <c r="B75" t="s">
        <v>8</v>
      </c>
      <c r="C75">
        <v>38.5</v>
      </c>
    </row>
    <row r="76" spans="1:3" ht="15">
      <c r="A76">
        <v>1976</v>
      </c>
      <c r="B76" t="s">
        <v>9</v>
      </c>
      <c r="C76">
        <v>0</v>
      </c>
    </row>
    <row r="77" spans="1:3" ht="15">
      <c r="A77">
        <v>1976</v>
      </c>
      <c r="B77" t="s">
        <v>10</v>
      </c>
      <c r="C77">
        <v>0</v>
      </c>
    </row>
    <row r="78" spans="1:3" ht="15">
      <c r="A78">
        <v>1976</v>
      </c>
      <c r="B78" t="s">
        <v>11</v>
      </c>
      <c r="C78">
        <v>0</v>
      </c>
    </row>
    <row r="79" spans="1:3" ht="15">
      <c r="A79">
        <v>1977</v>
      </c>
      <c r="B79" t="s">
        <v>12</v>
      </c>
      <c r="C79">
        <v>4</v>
      </c>
    </row>
    <row r="80" spans="1:3" ht="15">
      <c r="A80">
        <v>1977</v>
      </c>
      <c r="B80" t="s">
        <v>2</v>
      </c>
      <c r="C80">
        <v>0</v>
      </c>
    </row>
    <row r="81" spans="1:3" ht="15">
      <c r="A81">
        <v>1977</v>
      </c>
      <c r="B81" t="s">
        <v>3</v>
      </c>
      <c r="C81">
        <v>0</v>
      </c>
    </row>
    <row r="82" spans="1:3" ht="15">
      <c r="A82">
        <v>1977</v>
      </c>
      <c r="B82" t="s">
        <v>4</v>
      </c>
      <c r="C82">
        <v>0</v>
      </c>
    </row>
    <row r="83" spans="1:3" ht="15">
      <c r="A83">
        <v>1977</v>
      </c>
      <c r="B83" t="s">
        <v>5</v>
      </c>
      <c r="C83">
        <v>26</v>
      </c>
    </row>
    <row r="84" spans="1:3" ht="15">
      <c r="A84">
        <v>1977</v>
      </c>
      <c r="B84" t="s">
        <v>6</v>
      </c>
      <c r="C84">
        <v>27</v>
      </c>
    </row>
    <row r="85" spans="1:3" ht="15">
      <c r="A85">
        <v>1977</v>
      </c>
      <c r="B85" t="s">
        <v>7</v>
      </c>
      <c r="C85">
        <v>37</v>
      </c>
    </row>
    <row r="86" spans="1:3" ht="15">
      <c r="A86">
        <v>1977</v>
      </c>
      <c r="B86" t="s">
        <v>8</v>
      </c>
      <c r="C86">
        <v>0</v>
      </c>
    </row>
    <row r="87" spans="1:3" ht="15">
      <c r="A87">
        <v>1977</v>
      </c>
      <c r="B87" t="s">
        <v>9</v>
      </c>
      <c r="C87">
        <v>0</v>
      </c>
    </row>
    <row r="88" spans="1:3" ht="15">
      <c r="A88">
        <v>1977</v>
      </c>
      <c r="B88" t="s">
        <v>10</v>
      </c>
      <c r="C88">
        <v>0</v>
      </c>
    </row>
    <row r="89" spans="1:3" ht="15">
      <c r="A89">
        <v>1977</v>
      </c>
      <c r="B89" t="s">
        <v>11</v>
      </c>
      <c r="C89">
        <v>0</v>
      </c>
    </row>
    <row r="90" spans="1:3" ht="15">
      <c r="A90">
        <v>1978</v>
      </c>
      <c r="B90" t="s">
        <v>12</v>
      </c>
      <c r="C90">
        <v>6</v>
      </c>
    </row>
    <row r="91" spans="1:3" ht="15">
      <c r="A91">
        <v>1978</v>
      </c>
      <c r="B91" t="s">
        <v>2</v>
      </c>
      <c r="C91">
        <v>0</v>
      </c>
    </row>
    <row r="92" spans="1:3" ht="15">
      <c r="A92">
        <v>1978</v>
      </c>
      <c r="B92" t="s">
        <v>3</v>
      </c>
      <c r="C92">
        <v>26</v>
      </c>
    </row>
    <row r="93" spans="1:3" ht="15">
      <c r="A93">
        <v>1978</v>
      </c>
      <c r="B93" t="s">
        <v>4</v>
      </c>
      <c r="C93">
        <v>98</v>
      </c>
    </row>
    <row r="94" spans="1:3" ht="15">
      <c r="A94">
        <v>1978</v>
      </c>
      <c r="B94" t="s">
        <v>5</v>
      </c>
      <c r="C94">
        <v>95.5</v>
      </c>
    </row>
    <row r="95" spans="1:3" ht="15">
      <c r="A95">
        <v>1978</v>
      </c>
      <c r="B95" t="s">
        <v>6</v>
      </c>
      <c r="C95">
        <v>97</v>
      </c>
    </row>
    <row r="96" spans="1:3" ht="15">
      <c r="A96">
        <v>1978</v>
      </c>
      <c r="B96" t="s">
        <v>7</v>
      </c>
      <c r="C96">
        <v>85.5</v>
      </c>
    </row>
    <row r="97" spans="1:3" ht="15">
      <c r="A97">
        <v>1978</v>
      </c>
      <c r="B97" t="s">
        <v>8</v>
      </c>
      <c r="C97">
        <v>78.5</v>
      </c>
    </row>
    <row r="98" spans="1:3" ht="15">
      <c r="A98">
        <v>1978</v>
      </c>
      <c r="B98" t="s">
        <v>9</v>
      </c>
      <c r="C98">
        <v>1</v>
      </c>
    </row>
    <row r="99" spans="1:3" ht="15">
      <c r="A99">
        <v>1978</v>
      </c>
      <c r="B99" t="s">
        <v>10</v>
      </c>
      <c r="C99">
        <v>0</v>
      </c>
    </row>
    <row r="100" spans="1:3" ht="15">
      <c r="A100">
        <v>1978</v>
      </c>
      <c r="B100" t="s">
        <v>11</v>
      </c>
      <c r="C100">
        <v>0</v>
      </c>
    </row>
    <row r="101" spans="1:3" ht="15">
      <c r="A101">
        <v>1979</v>
      </c>
      <c r="B101" t="s">
        <v>12</v>
      </c>
      <c r="C101">
        <v>6</v>
      </c>
    </row>
    <row r="102" spans="1:3" ht="15">
      <c r="A102">
        <v>1979</v>
      </c>
      <c r="B102" t="s">
        <v>2</v>
      </c>
      <c r="C102">
        <v>0</v>
      </c>
    </row>
    <row r="103" spans="1:3" ht="15">
      <c r="A103">
        <v>1979</v>
      </c>
      <c r="B103" t="s">
        <v>3</v>
      </c>
      <c r="C103">
        <v>29.5</v>
      </c>
    </row>
    <row r="104" spans="1:3" ht="15">
      <c r="A104">
        <v>1979</v>
      </c>
      <c r="B104" t="s">
        <v>4</v>
      </c>
      <c r="C104">
        <v>51.5</v>
      </c>
    </row>
    <row r="105" spans="1:3" ht="15">
      <c r="A105">
        <v>1979</v>
      </c>
      <c r="B105" t="s">
        <v>5</v>
      </c>
      <c r="C105">
        <v>102.5</v>
      </c>
    </row>
    <row r="106" spans="1:3" ht="15">
      <c r="A106">
        <v>1979</v>
      </c>
      <c r="B106" t="s">
        <v>6</v>
      </c>
      <c r="C106">
        <v>96</v>
      </c>
    </row>
    <row r="107" spans="1:3" ht="15">
      <c r="A107">
        <v>1979</v>
      </c>
      <c r="B107" t="s">
        <v>7</v>
      </c>
      <c r="C107">
        <v>78</v>
      </c>
    </row>
    <row r="108" spans="1:3" ht="15">
      <c r="A108">
        <v>1979</v>
      </c>
      <c r="B108" t="s">
        <v>8</v>
      </c>
      <c r="C108">
        <v>11.5</v>
      </c>
    </row>
    <row r="109" spans="1:3" ht="15">
      <c r="A109">
        <v>1979</v>
      </c>
      <c r="B109" t="s">
        <v>9</v>
      </c>
      <c r="C109">
        <v>11.5</v>
      </c>
    </row>
    <row r="110" spans="1:3" ht="15">
      <c r="A110">
        <v>1979</v>
      </c>
      <c r="B110" t="s">
        <v>10</v>
      </c>
      <c r="C110">
        <v>0</v>
      </c>
    </row>
    <row r="111" spans="1:3" ht="15">
      <c r="A111">
        <v>1979</v>
      </c>
      <c r="B111" t="s">
        <v>11</v>
      </c>
      <c r="C111">
        <v>0</v>
      </c>
    </row>
    <row r="112" spans="1:3" ht="15">
      <c r="A112">
        <v>1980</v>
      </c>
      <c r="B112" t="s">
        <v>12</v>
      </c>
      <c r="C112">
        <v>23</v>
      </c>
    </row>
    <row r="113" spans="1:3" ht="15">
      <c r="A113">
        <v>1980</v>
      </c>
      <c r="B113" t="s">
        <v>2</v>
      </c>
      <c r="C113">
        <v>0</v>
      </c>
    </row>
    <row r="114" spans="1:3" ht="15">
      <c r="A114">
        <v>1980</v>
      </c>
      <c r="B114" t="s">
        <v>3</v>
      </c>
      <c r="C114">
        <v>0</v>
      </c>
    </row>
    <row r="115" spans="1:3" ht="15">
      <c r="A115">
        <v>1980</v>
      </c>
      <c r="B115" t="s">
        <v>4</v>
      </c>
      <c r="C115">
        <v>56</v>
      </c>
    </row>
    <row r="116" spans="1:3" ht="15">
      <c r="A116">
        <v>1980</v>
      </c>
      <c r="B116" t="s">
        <v>5</v>
      </c>
      <c r="C116">
        <v>100</v>
      </c>
    </row>
    <row r="117" spans="1:3" ht="15">
      <c r="A117">
        <v>1980</v>
      </c>
      <c r="B117" t="s">
        <v>6</v>
      </c>
      <c r="C117">
        <v>133.5</v>
      </c>
    </row>
    <row r="118" spans="1:3" ht="15">
      <c r="A118">
        <v>1980</v>
      </c>
      <c r="B118" t="s">
        <v>7</v>
      </c>
      <c r="C118">
        <v>66.5</v>
      </c>
    </row>
    <row r="119" spans="1:3" ht="15">
      <c r="A119">
        <v>1980</v>
      </c>
      <c r="B119" t="s">
        <v>8</v>
      </c>
      <c r="C119">
        <v>38</v>
      </c>
    </row>
    <row r="120" spans="1:3" ht="15">
      <c r="A120">
        <v>1980</v>
      </c>
      <c r="B120" t="s">
        <v>9</v>
      </c>
      <c r="C120">
        <v>26.5</v>
      </c>
    </row>
    <row r="121" spans="1:3" ht="15">
      <c r="A121">
        <v>1980</v>
      </c>
      <c r="B121" t="s">
        <v>10</v>
      </c>
      <c r="C121">
        <v>1</v>
      </c>
    </row>
    <row r="122" spans="1:3" ht="15">
      <c r="A122">
        <v>1980</v>
      </c>
      <c r="B122" t="s">
        <v>11</v>
      </c>
      <c r="C122">
        <v>0</v>
      </c>
    </row>
    <row r="123" spans="1:3" ht="15">
      <c r="A123">
        <v>1981</v>
      </c>
      <c r="B123" t="s">
        <v>12</v>
      </c>
      <c r="C123">
        <v>4</v>
      </c>
    </row>
    <row r="124" spans="1:3" ht="15">
      <c r="A124">
        <v>1981</v>
      </c>
      <c r="B124" t="s">
        <v>2</v>
      </c>
      <c r="C124">
        <v>0</v>
      </c>
    </row>
    <row r="125" spans="1:3" ht="15">
      <c r="A125">
        <v>1981</v>
      </c>
      <c r="B125" t="s">
        <v>3</v>
      </c>
      <c r="C125">
        <v>0</v>
      </c>
    </row>
    <row r="126" spans="1:3" ht="15">
      <c r="A126">
        <v>1981</v>
      </c>
      <c r="B126" t="s">
        <v>4</v>
      </c>
      <c r="C126">
        <v>19</v>
      </c>
    </row>
    <row r="127" spans="1:3" ht="15">
      <c r="A127">
        <v>1981</v>
      </c>
      <c r="B127" t="s">
        <v>5</v>
      </c>
      <c r="C127">
        <v>71.5</v>
      </c>
    </row>
    <row r="128" spans="1:3" ht="15">
      <c r="A128">
        <v>1981</v>
      </c>
      <c r="B128" t="s">
        <v>6</v>
      </c>
      <c r="C128">
        <v>17.5</v>
      </c>
    </row>
    <row r="129" spans="1:3" ht="15">
      <c r="A129">
        <v>1981</v>
      </c>
      <c r="B129" t="s">
        <v>7</v>
      </c>
      <c r="C129">
        <v>98</v>
      </c>
    </row>
    <row r="130" spans="1:3" ht="15">
      <c r="A130">
        <v>1981</v>
      </c>
      <c r="B130" t="s">
        <v>8</v>
      </c>
      <c r="C130">
        <v>15</v>
      </c>
    </row>
    <row r="131" spans="1:3" ht="15">
      <c r="A131">
        <v>1981</v>
      </c>
      <c r="B131" t="s">
        <v>9</v>
      </c>
      <c r="C131">
        <v>5</v>
      </c>
    </row>
    <row r="132" spans="1:3" ht="15">
      <c r="A132">
        <v>1981</v>
      </c>
      <c r="B132" t="s">
        <v>10</v>
      </c>
      <c r="C132">
        <v>0</v>
      </c>
    </row>
    <row r="133" spans="1:3" ht="15">
      <c r="A133">
        <v>1981</v>
      </c>
      <c r="B133" t="s">
        <v>11</v>
      </c>
      <c r="C133">
        <v>0</v>
      </c>
    </row>
    <row r="134" spans="1:3" ht="15">
      <c r="A134">
        <v>1982</v>
      </c>
      <c r="B134" t="s">
        <v>12</v>
      </c>
      <c r="C134">
        <v>0</v>
      </c>
    </row>
    <row r="135" spans="1:3" ht="15">
      <c r="A135">
        <v>1982</v>
      </c>
      <c r="B135" t="s">
        <v>2</v>
      </c>
      <c r="C135">
        <v>0</v>
      </c>
    </row>
    <row r="136" spans="1:3" ht="15">
      <c r="A136">
        <v>1982</v>
      </c>
      <c r="B136" t="s">
        <v>3</v>
      </c>
      <c r="C136">
        <v>94</v>
      </c>
    </row>
    <row r="137" spans="1:3" ht="15">
      <c r="A137">
        <v>1982</v>
      </c>
      <c r="B137" t="s">
        <v>4</v>
      </c>
      <c r="C137">
        <v>29.5</v>
      </c>
    </row>
    <row r="138" spans="1:3" ht="15">
      <c r="A138">
        <v>1982</v>
      </c>
      <c r="B138" t="s">
        <v>5</v>
      </c>
      <c r="C138">
        <v>130.5</v>
      </c>
    </row>
    <row r="139" spans="1:3" ht="15">
      <c r="A139">
        <v>1982</v>
      </c>
      <c r="B139" t="s">
        <v>6</v>
      </c>
      <c r="C139">
        <v>28.5</v>
      </c>
    </row>
    <row r="140" spans="1:3" ht="15">
      <c r="A140">
        <v>1982</v>
      </c>
      <c r="B140" t="s">
        <v>7</v>
      </c>
      <c r="C140">
        <v>139</v>
      </c>
    </row>
    <row r="141" spans="1:3" ht="15">
      <c r="A141">
        <v>1982</v>
      </c>
      <c r="B141" t="s">
        <v>8</v>
      </c>
      <c r="C141">
        <v>74.5</v>
      </c>
    </row>
    <row r="142" spans="1:3" ht="15">
      <c r="A142">
        <v>1982</v>
      </c>
      <c r="B142" t="s">
        <v>9</v>
      </c>
      <c r="C142">
        <v>6.5</v>
      </c>
    </row>
    <row r="143" spans="1:3" ht="15">
      <c r="A143">
        <v>1982</v>
      </c>
      <c r="B143" t="s">
        <v>10</v>
      </c>
      <c r="C143">
        <v>0</v>
      </c>
    </row>
    <row r="144" spans="1:3" ht="15">
      <c r="A144">
        <v>1982</v>
      </c>
      <c r="B144" t="s">
        <v>11</v>
      </c>
      <c r="C144">
        <v>0</v>
      </c>
    </row>
    <row r="145" spans="1:3" ht="15">
      <c r="A145">
        <v>1983</v>
      </c>
      <c r="B145" t="s">
        <v>12</v>
      </c>
      <c r="C145">
        <v>13</v>
      </c>
    </row>
    <row r="146" spans="1:3" ht="15">
      <c r="A146">
        <v>1983</v>
      </c>
      <c r="B146" t="s">
        <v>2</v>
      </c>
      <c r="C146">
        <v>0</v>
      </c>
    </row>
    <row r="147" spans="1:3" ht="15">
      <c r="A147">
        <v>1983</v>
      </c>
      <c r="B147" t="s">
        <v>3</v>
      </c>
      <c r="C147">
        <v>42</v>
      </c>
    </row>
    <row r="148" spans="1:3" ht="15">
      <c r="A148">
        <v>1983</v>
      </c>
      <c r="B148" t="s">
        <v>4</v>
      </c>
      <c r="C148">
        <v>105.5</v>
      </c>
    </row>
    <row r="149" spans="1:3" ht="15">
      <c r="A149">
        <v>1983</v>
      </c>
      <c r="B149" t="s">
        <v>5</v>
      </c>
      <c r="C149">
        <v>118.5</v>
      </c>
    </row>
    <row r="150" spans="1:3" ht="15">
      <c r="A150">
        <v>1983</v>
      </c>
      <c r="B150" t="s">
        <v>6</v>
      </c>
      <c r="C150">
        <v>97.7</v>
      </c>
    </row>
    <row r="151" spans="1:3" ht="15">
      <c r="A151">
        <v>1983</v>
      </c>
      <c r="B151" t="s">
        <v>7</v>
      </c>
      <c r="C151">
        <v>112.3</v>
      </c>
    </row>
    <row r="152" spans="1:3" ht="15">
      <c r="A152">
        <v>1983</v>
      </c>
      <c r="B152" t="s">
        <v>8</v>
      </c>
      <c r="C152">
        <v>52</v>
      </c>
    </row>
    <row r="153" spans="1:3" ht="15">
      <c r="A153">
        <v>1983</v>
      </c>
      <c r="B153" t="s">
        <v>9</v>
      </c>
      <c r="C153">
        <v>5.3</v>
      </c>
    </row>
    <row r="154" spans="1:3" ht="15">
      <c r="A154">
        <v>1983</v>
      </c>
      <c r="B154" t="s">
        <v>10</v>
      </c>
      <c r="C154">
        <v>0</v>
      </c>
    </row>
    <row r="155" spans="1:3" ht="15">
      <c r="A155">
        <v>1983</v>
      </c>
      <c r="B155" t="s">
        <v>11</v>
      </c>
      <c r="C155">
        <v>0</v>
      </c>
    </row>
    <row r="156" spans="1:3" ht="15">
      <c r="A156">
        <v>1984</v>
      </c>
      <c r="B156" t="s">
        <v>12</v>
      </c>
      <c r="C156">
        <v>19</v>
      </c>
    </row>
    <row r="157" spans="1:3" ht="15">
      <c r="A157">
        <v>1984</v>
      </c>
      <c r="B157" t="s">
        <v>2</v>
      </c>
      <c r="C157">
        <v>0</v>
      </c>
    </row>
    <row r="158" spans="1:3" ht="15">
      <c r="A158">
        <v>1984</v>
      </c>
      <c r="B158" t="s">
        <v>3</v>
      </c>
      <c r="C158">
        <v>60.4</v>
      </c>
    </row>
    <row r="159" spans="1:3" ht="15">
      <c r="A159">
        <v>1984</v>
      </c>
      <c r="B159" t="s">
        <v>4</v>
      </c>
      <c r="C159">
        <v>101.6</v>
      </c>
    </row>
    <row r="160" spans="1:3" ht="15">
      <c r="A160">
        <v>1984</v>
      </c>
      <c r="B160" t="s">
        <v>5</v>
      </c>
      <c r="C160">
        <v>7.3</v>
      </c>
    </row>
    <row r="161" spans="1:3" ht="15">
      <c r="A161">
        <v>1984</v>
      </c>
      <c r="B161" t="s">
        <v>6</v>
      </c>
      <c r="C161">
        <v>32.2</v>
      </c>
    </row>
    <row r="162" spans="1:3" ht="15">
      <c r="A162">
        <v>1984</v>
      </c>
      <c r="B162" t="s">
        <v>7</v>
      </c>
      <c r="C162">
        <v>21.8</v>
      </c>
    </row>
    <row r="163" spans="1:3" ht="15">
      <c r="A163">
        <v>1984</v>
      </c>
      <c r="B163" t="s">
        <v>8</v>
      </c>
      <c r="C163">
        <v>28.4</v>
      </c>
    </row>
    <row r="164" spans="1:3" ht="15">
      <c r="A164">
        <v>1984</v>
      </c>
      <c r="B164" t="s">
        <v>9</v>
      </c>
      <c r="C164">
        <v>2.6</v>
      </c>
    </row>
    <row r="165" spans="1:3" ht="15">
      <c r="A165">
        <v>1984</v>
      </c>
      <c r="B165" t="s">
        <v>10</v>
      </c>
      <c r="C165">
        <v>0</v>
      </c>
    </row>
    <row r="166" spans="1:3" ht="15">
      <c r="A166">
        <v>1984</v>
      </c>
      <c r="B166" t="s">
        <v>11</v>
      </c>
      <c r="C166">
        <v>0</v>
      </c>
    </row>
    <row r="167" spans="1:3" ht="15">
      <c r="A167">
        <v>1985</v>
      </c>
      <c r="B167" t="s">
        <v>12</v>
      </c>
      <c r="C167">
        <v>6</v>
      </c>
    </row>
    <row r="168" spans="1:3" ht="15">
      <c r="A168">
        <v>1985</v>
      </c>
      <c r="B168" t="s">
        <v>2</v>
      </c>
      <c r="C168">
        <v>0</v>
      </c>
    </row>
    <row r="169" spans="1:3" ht="15">
      <c r="A169">
        <v>1985</v>
      </c>
      <c r="B169" t="s">
        <v>3</v>
      </c>
      <c r="C169">
        <v>51.5</v>
      </c>
    </row>
    <row r="170" spans="1:3" ht="15">
      <c r="A170">
        <v>1985</v>
      </c>
      <c r="B170" t="s">
        <v>4</v>
      </c>
      <c r="C170">
        <v>43.1</v>
      </c>
    </row>
    <row r="171" spans="1:3" ht="15">
      <c r="A171">
        <v>1985</v>
      </c>
      <c r="B171" t="s">
        <v>5</v>
      </c>
      <c r="C171">
        <v>25.6</v>
      </c>
    </row>
    <row r="172" spans="1:3" ht="15">
      <c r="A172">
        <v>1985</v>
      </c>
      <c r="B172" t="s">
        <v>6</v>
      </c>
      <c r="C172">
        <v>45</v>
      </c>
    </row>
    <row r="173" spans="1:3" ht="15">
      <c r="A173">
        <v>1985</v>
      </c>
      <c r="B173" t="s">
        <v>7</v>
      </c>
      <c r="C173">
        <v>65.6</v>
      </c>
    </row>
    <row r="174" spans="1:3" ht="15">
      <c r="A174">
        <v>1985</v>
      </c>
      <c r="B174" t="s">
        <v>8</v>
      </c>
      <c r="C174">
        <v>0</v>
      </c>
    </row>
    <row r="175" spans="1:3" ht="15">
      <c r="A175">
        <v>1985</v>
      </c>
      <c r="B175" t="s">
        <v>9</v>
      </c>
      <c r="C175">
        <v>0</v>
      </c>
    </row>
    <row r="176" spans="1:3" ht="15">
      <c r="A176">
        <v>1985</v>
      </c>
      <c r="B176" t="s">
        <v>10</v>
      </c>
      <c r="C176">
        <v>0</v>
      </c>
    </row>
    <row r="177" spans="1:3" ht="15">
      <c r="A177">
        <v>1985</v>
      </c>
      <c r="B177" t="s">
        <v>11</v>
      </c>
      <c r="C177">
        <v>0</v>
      </c>
    </row>
    <row r="178" spans="1:3" ht="15">
      <c r="A178">
        <v>1986</v>
      </c>
      <c r="B178" t="s">
        <v>12</v>
      </c>
      <c r="C178">
        <v>0</v>
      </c>
    </row>
    <row r="179" spans="1:3" ht="15">
      <c r="A179">
        <v>1986</v>
      </c>
      <c r="B179" t="s">
        <v>2</v>
      </c>
      <c r="C179">
        <v>0</v>
      </c>
    </row>
    <row r="180" spans="1:3" ht="15">
      <c r="A180">
        <v>1986</v>
      </c>
      <c r="B180" t="s">
        <v>3</v>
      </c>
      <c r="C180">
        <v>94.2</v>
      </c>
    </row>
    <row r="181" spans="1:3" ht="15">
      <c r="A181">
        <v>1986</v>
      </c>
      <c r="B181" t="s">
        <v>4</v>
      </c>
      <c r="C181">
        <v>45.1</v>
      </c>
    </row>
    <row r="182" spans="1:3" ht="15">
      <c r="A182">
        <v>1986</v>
      </c>
      <c r="B182" t="s">
        <v>5</v>
      </c>
      <c r="C182">
        <v>35.8</v>
      </c>
    </row>
    <row r="183" spans="1:3" ht="15">
      <c r="A183">
        <v>1986</v>
      </c>
      <c r="B183" t="s">
        <v>6</v>
      </c>
      <c r="C183">
        <v>168.8</v>
      </c>
    </row>
    <row r="184" spans="1:3" ht="15">
      <c r="A184">
        <v>1986</v>
      </c>
      <c r="B184" t="s">
        <v>7</v>
      </c>
      <c r="C184">
        <v>69.4</v>
      </c>
    </row>
    <row r="185" spans="1:3" ht="15">
      <c r="A185">
        <v>1986</v>
      </c>
      <c r="B185" t="s">
        <v>8</v>
      </c>
      <c r="C185">
        <v>15.3</v>
      </c>
    </row>
    <row r="186" spans="1:3" ht="15">
      <c r="A186">
        <v>1986</v>
      </c>
      <c r="B186" t="s">
        <v>9</v>
      </c>
      <c r="C186">
        <v>5</v>
      </c>
    </row>
    <row r="187" spans="1:3" ht="15">
      <c r="A187">
        <v>1986</v>
      </c>
      <c r="B187" t="s">
        <v>10</v>
      </c>
      <c r="C187">
        <v>0</v>
      </c>
    </row>
    <row r="188" spans="1:3" ht="15">
      <c r="A188">
        <v>1986</v>
      </c>
      <c r="B188" t="s">
        <v>11</v>
      </c>
      <c r="C188">
        <v>0</v>
      </c>
    </row>
    <row r="189" spans="1:3" ht="15">
      <c r="A189">
        <v>1987</v>
      </c>
      <c r="B189" t="s">
        <v>12</v>
      </c>
      <c r="C189">
        <v>5</v>
      </c>
    </row>
    <row r="190" spans="1:3" ht="15">
      <c r="A190">
        <v>1987</v>
      </c>
      <c r="B190" t="s">
        <v>2</v>
      </c>
      <c r="C190">
        <v>0</v>
      </c>
    </row>
    <row r="191" spans="1:3" ht="15">
      <c r="A191">
        <v>1987</v>
      </c>
      <c r="B191" t="s">
        <v>3</v>
      </c>
      <c r="C191">
        <v>0</v>
      </c>
    </row>
    <row r="192" spans="1:3" ht="15">
      <c r="A192">
        <v>1987</v>
      </c>
      <c r="B192" t="s">
        <v>4</v>
      </c>
      <c r="C192">
        <v>0</v>
      </c>
    </row>
    <row r="193" spans="1:3" ht="15">
      <c r="A193">
        <v>1987</v>
      </c>
      <c r="B193" t="s">
        <v>5</v>
      </c>
      <c r="C193">
        <v>54.7</v>
      </c>
    </row>
    <row r="194" spans="1:3" ht="15">
      <c r="A194">
        <v>1987</v>
      </c>
      <c r="B194" t="s">
        <v>6</v>
      </c>
      <c r="C194">
        <v>69.9</v>
      </c>
    </row>
    <row r="195" spans="1:3" ht="15">
      <c r="A195">
        <v>1987</v>
      </c>
      <c r="B195" t="s">
        <v>7</v>
      </c>
      <c r="C195">
        <v>58</v>
      </c>
    </row>
    <row r="196" spans="1:3" ht="15">
      <c r="A196">
        <v>1987</v>
      </c>
      <c r="B196" t="s">
        <v>8</v>
      </c>
      <c r="C196">
        <v>8.2</v>
      </c>
    </row>
    <row r="197" spans="1:3" ht="15">
      <c r="A197">
        <v>1987</v>
      </c>
      <c r="B197" t="s">
        <v>9</v>
      </c>
      <c r="C197">
        <v>0</v>
      </c>
    </row>
    <row r="198" spans="1:3" ht="15">
      <c r="A198">
        <v>1987</v>
      </c>
      <c r="B198" t="s">
        <v>10</v>
      </c>
      <c r="C198">
        <v>0</v>
      </c>
    </row>
    <row r="199" spans="1:3" ht="15">
      <c r="A199">
        <v>1987</v>
      </c>
      <c r="B199" t="s">
        <v>11</v>
      </c>
      <c r="C199">
        <v>0</v>
      </c>
    </row>
    <row r="200" spans="1:3" ht="15">
      <c r="A200">
        <v>1988</v>
      </c>
      <c r="B200" t="s">
        <v>12</v>
      </c>
      <c r="C200">
        <v>0</v>
      </c>
    </row>
    <row r="201" spans="1:3" ht="15">
      <c r="A201">
        <v>1988</v>
      </c>
      <c r="B201" t="s">
        <v>2</v>
      </c>
      <c r="C201">
        <v>0</v>
      </c>
    </row>
    <row r="202" spans="1:3" ht="15">
      <c r="A202">
        <v>1988</v>
      </c>
      <c r="B202" t="s">
        <v>3</v>
      </c>
      <c r="C202">
        <v>27</v>
      </c>
    </row>
    <row r="203" spans="1:3" ht="15">
      <c r="A203">
        <v>1988</v>
      </c>
      <c r="B203" t="s">
        <v>4</v>
      </c>
      <c r="C203">
        <v>66.1</v>
      </c>
    </row>
    <row r="204" spans="1:3" ht="15">
      <c r="A204">
        <v>1988</v>
      </c>
      <c r="B204" t="s">
        <v>5</v>
      </c>
      <c r="C204">
        <v>76.7</v>
      </c>
    </row>
    <row r="205" spans="1:3" ht="15">
      <c r="A205">
        <v>1988</v>
      </c>
      <c r="B205" t="s">
        <v>6</v>
      </c>
      <c r="C205">
        <v>9.3</v>
      </c>
    </row>
    <row r="206" spans="1:3" ht="15">
      <c r="A206">
        <v>1988</v>
      </c>
      <c r="B206" t="s">
        <v>7</v>
      </c>
      <c r="C206">
        <v>11.1</v>
      </c>
    </row>
    <row r="207" spans="1:3" ht="15">
      <c r="A207">
        <v>1988</v>
      </c>
      <c r="B207" t="s">
        <v>8</v>
      </c>
      <c r="C207">
        <v>33.1</v>
      </c>
    </row>
    <row r="208" spans="1:3" ht="15">
      <c r="A208">
        <v>1988</v>
      </c>
      <c r="B208" t="s">
        <v>9</v>
      </c>
      <c r="C208">
        <v>6.7</v>
      </c>
    </row>
    <row r="209" spans="1:3" ht="15">
      <c r="A209">
        <v>1988</v>
      </c>
      <c r="B209" t="s">
        <v>10</v>
      </c>
      <c r="C209">
        <v>0</v>
      </c>
    </row>
    <row r="210" spans="1:3" ht="15">
      <c r="A210">
        <v>1988</v>
      </c>
      <c r="B210" t="s">
        <v>11</v>
      </c>
      <c r="C210">
        <v>0</v>
      </c>
    </row>
    <row r="211" spans="1:3" ht="15">
      <c r="A211">
        <v>1989</v>
      </c>
      <c r="B211" t="s">
        <v>12</v>
      </c>
      <c r="C211">
        <v>0</v>
      </c>
    </row>
    <row r="212" spans="1:3" ht="15">
      <c r="A212">
        <v>1989</v>
      </c>
      <c r="B212" t="s">
        <v>2</v>
      </c>
      <c r="C212">
        <v>0</v>
      </c>
    </row>
    <row r="213" spans="1:3" ht="15">
      <c r="A213">
        <v>1989</v>
      </c>
      <c r="B213" t="s">
        <v>3</v>
      </c>
      <c r="C213">
        <v>34.2</v>
      </c>
    </row>
    <row r="214" spans="1:3" ht="15">
      <c r="A214">
        <v>1989</v>
      </c>
      <c r="B214" t="s">
        <v>4</v>
      </c>
      <c r="C214">
        <v>74.7</v>
      </c>
    </row>
    <row r="215" spans="1:3" ht="15">
      <c r="A215">
        <v>1989</v>
      </c>
      <c r="B215" t="s">
        <v>5</v>
      </c>
      <c r="C215">
        <v>10.2</v>
      </c>
    </row>
    <row r="216" spans="1:3" ht="15">
      <c r="A216">
        <v>1989</v>
      </c>
      <c r="B216" t="s">
        <v>6</v>
      </c>
      <c r="C216">
        <v>35.8</v>
      </c>
    </row>
    <row r="217" spans="1:3" ht="15">
      <c r="A217">
        <v>1989</v>
      </c>
      <c r="B217" t="s">
        <v>7</v>
      </c>
      <c r="C217">
        <v>67</v>
      </c>
    </row>
    <row r="218" spans="1:3" ht="15">
      <c r="A218">
        <v>1989</v>
      </c>
      <c r="B218" t="s">
        <v>8</v>
      </c>
      <c r="C218">
        <v>12.7</v>
      </c>
    </row>
    <row r="219" spans="1:3" ht="15">
      <c r="A219">
        <v>1989</v>
      </c>
      <c r="B219" t="s">
        <v>9</v>
      </c>
      <c r="C219">
        <v>16.8</v>
      </c>
    </row>
    <row r="220" spans="1:3" ht="15">
      <c r="A220">
        <v>1989</v>
      </c>
      <c r="B220" t="s">
        <v>10</v>
      </c>
      <c r="C220">
        <v>0</v>
      </c>
    </row>
    <row r="221" spans="1:3" ht="15">
      <c r="A221">
        <v>1989</v>
      </c>
      <c r="B221" t="s">
        <v>11</v>
      </c>
      <c r="C221">
        <v>0</v>
      </c>
    </row>
    <row r="222" spans="1:3" ht="15">
      <c r="A222">
        <v>1990</v>
      </c>
      <c r="B222" t="s">
        <v>12</v>
      </c>
      <c r="C222">
        <v>0</v>
      </c>
    </row>
    <row r="223" spans="1:3" ht="15">
      <c r="A223">
        <v>1990</v>
      </c>
      <c r="B223" t="s">
        <v>2</v>
      </c>
      <c r="C223">
        <v>16</v>
      </c>
    </row>
    <row r="224" spans="1:3" ht="15">
      <c r="A224">
        <v>1990</v>
      </c>
      <c r="B224" t="s">
        <v>3</v>
      </c>
      <c r="C224">
        <v>17.9</v>
      </c>
    </row>
    <row r="225" spans="1:3" ht="15">
      <c r="A225">
        <v>1990</v>
      </c>
      <c r="B225" t="s">
        <v>4</v>
      </c>
      <c r="C225">
        <v>2</v>
      </c>
    </row>
    <row r="226" spans="1:3" ht="15">
      <c r="A226">
        <v>1990</v>
      </c>
      <c r="B226" t="s">
        <v>5</v>
      </c>
      <c r="C226">
        <v>62.5</v>
      </c>
    </row>
    <row r="227" spans="1:3" ht="15">
      <c r="A227">
        <v>1990</v>
      </c>
      <c r="B227" t="s">
        <v>6</v>
      </c>
      <c r="C227">
        <v>71.8</v>
      </c>
    </row>
    <row r="228" spans="1:3" ht="15">
      <c r="A228">
        <v>1990</v>
      </c>
      <c r="B228" t="s">
        <v>7</v>
      </c>
      <c r="C228">
        <v>23</v>
      </c>
    </row>
    <row r="229" spans="1:3" ht="15">
      <c r="A229">
        <v>1990</v>
      </c>
      <c r="B229" t="s">
        <v>8</v>
      </c>
      <c r="C229">
        <v>17.1</v>
      </c>
    </row>
    <row r="230" spans="1:3" ht="15">
      <c r="A230">
        <v>1990</v>
      </c>
      <c r="B230" t="s">
        <v>9</v>
      </c>
      <c r="C230">
        <v>4</v>
      </c>
    </row>
    <row r="231" spans="1:3" ht="15">
      <c r="A231">
        <v>1990</v>
      </c>
      <c r="B231" t="s">
        <v>10</v>
      </c>
      <c r="C231">
        <v>0</v>
      </c>
    </row>
    <row r="232" spans="1:3" ht="15">
      <c r="A232">
        <v>1990</v>
      </c>
      <c r="B232" t="s">
        <v>11</v>
      </c>
      <c r="C232">
        <v>0</v>
      </c>
    </row>
    <row r="233" spans="1:3" ht="15">
      <c r="A233">
        <v>1991</v>
      </c>
      <c r="B233" t="s">
        <v>12</v>
      </c>
      <c r="C233">
        <v>0</v>
      </c>
    </row>
    <row r="234" spans="1:3" ht="15">
      <c r="A234">
        <v>1991</v>
      </c>
      <c r="B234" t="s">
        <v>2</v>
      </c>
      <c r="C234">
        <v>0</v>
      </c>
    </row>
    <row r="235" spans="1:3" ht="15">
      <c r="A235">
        <v>1991</v>
      </c>
      <c r="B235" t="s">
        <v>3</v>
      </c>
      <c r="C235">
        <v>6.8</v>
      </c>
    </row>
    <row r="236" spans="1:3" ht="15">
      <c r="A236">
        <v>1991</v>
      </c>
      <c r="B236" t="s">
        <v>4</v>
      </c>
      <c r="C236">
        <v>27.8</v>
      </c>
    </row>
    <row r="237" spans="1:3" ht="15">
      <c r="A237">
        <v>1991</v>
      </c>
      <c r="B237" t="s">
        <v>5</v>
      </c>
      <c r="C237">
        <v>11.4</v>
      </c>
    </row>
    <row r="238" spans="1:3" ht="15">
      <c r="A238">
        <v>1991</v>
      </c>
      <c r="B238" t="s">
        <v>6</v>
      </c>
      <c r="C238">
        <v>6.3</v>
      </c>
    </row>
    <row r="239" spans="1:3" ht="15">
      <c r="A239">
        <v>1991</v>
      </c>
      <c r="B239" t="s">
        <v>7</v>
      </c>
      <c r="C239">
        <v>176</v>
      </c>
    </row>
    <row r="240" spans="1:3" ht="15">
      <c r="A240">
        <v>1991</v>
      </c>
      <c r="B240" t="s">
        <v>8</v>
      </c>
      <c r="C240">
        <v>5.9</v>
      </c>
    </row>
    <row r="241" spans="1:3" ht="15">
      <c r="A241">
        <v>1991</v>
      </c>
      <c r="B241" t="s">
        <v>9</v>
      </c>
      <c r="C241">
        <v>7.8</v>
      </c>
    </row>
    <row r="242" spans="1:3" ht="15">
      <c r="A242">
        <v>1991</v>
      </c>
      <c r="B242" t="s">
        <v>10</v>
      </c>
      <c r="C242">
        <v>0</v>
      </c>
    </row>
    <row r="243" spans="1:3" ht="15">
      <c r="A243">
        <v>1991</v>
      </c>
      <c r="B243" t="s">
        <v>11</v>
      </c>
      <c r="C243">
        <v>0</v>
      </c>
    </row>
    <row r="244" spans="1:3" ht="15">
      <c r="A244">
        <v>1992</v>
      </c>
      <c r="B244" t="s">
        <v>12</v>
      </c>
      <c r="C244">
        <v>17</v>
      </c>
    </row>
    <row r="245" spans="1:3" ht="15">
      <c r="A245">
        <v>1992</v>
      </c>
      <c r="B245" t="s">
        <v>2</v>
      </c>
      <c r="C245">
        <v>0</v>
      </c>
    </row>
    <row r="246" spans="1:3" ht="15">
      <c r="A246">
        <v>1992</v>
      </c>
      <c r="B246" t="s">
        <v>3</v>
      </c>
      <c r="C246">
        <v>24.2</v>
      </c>
    </row>
    <row r="247" spans="1:3" ht="15">
      <c r="A247">
        <v>1992</v>
      </c>
      <c r="B247" t="s">
        <v>4</v>
      </c>
      <c r="C247">
        <v>45.1</v>
      </c>
    </row>
    <row r="248" spans="1:3" ht="15">
      <c r="A248">
        <v>1992</v>
      </c>
      <c r="B248" t="s">
        <v>5</v>
      </c>
      <c r="C248">
        <v>16.7</v>
      </c>
    </row>
    <row r="249" spans="1:3" ht="15">
      <c r="A249">
        <v>1992</v>
      </c>
      <c r="B249" t="s">
        <v>6</v>
      </c>
      <c r="C249">
        <v>94.9</v>
      </c>
    </row>
    <row r="250" spans="1:3" ht="15">
      <c r="A250">
        <v>1992</v>
      </c>
      <c r="B250" t="s">
        <v>7</v>
      </c>
      <c r="C250">
        <v>24</v>
      </c>
    </row>
    <row r="251" spans="1:3" ht="15">
      <c r="A251">
        <v>1992</v>
      </c>
      <c r="B251" t="s">
        <v>8</v>
      </c>
      <c r="C251">
        <v>4.1</v>
      </c>
    </row>
    <row r="252" spans="1:3" ht="15">
      <c r="A252">
        <v>1992</v>
      </c>
      <c r="B252" t="s">
        <v>9</v>
      </c>
      <c r="C252">
        <v>0</v>
      </c>
    </row>
    <row r="253" spans="1:3" ht="15">
      <c r="A253">
        <v>1992</v>
      </c>
      <c r="B253" t="s">
        <v>10</v>
      </c>
      <c r="C253">
        <v>0</v>
      </c>
    </row>
    <row r="254" spans="1:3" ht="15">
      <c r="A254">
        <v>1992</v>
      </c>
      <c r="B254" t="s">
        <v>11</v>
      </c>
      <c r="C254">
        <v>0</v>
      </c>
    </row>
    <row r="255" spans="1:3" ht="15">
      <c r="A255">
        <v>1993</v>
      </c>
      <c r="B255" t="s">
        <v>12</v>
      </c>
      <c r="C255">
        <v>0</v>
      </c>
    </row>
    <row r="256" spans="1:3" ht="15">
      <c r="A256">
        <v>1993</v>
      </c>
      <c r="B256" t="s">
        <v>2</v>
      </c>
      <c r="C256">
        <v>23.5</v>
      </c>
    </row>
    <row r="257" spans="1:3" ht="15">
      <c r="A257">
        <v>1993</v>
      </c>
      <c r="B257" t="s">
        <v>3</v>
      </c>
      <c r="C257">
        <v>0.5</v>
      </c>
    </row>
    <row r="258" spans="1:3" ht="15">
      <c r="A258">
        <v>1993</v>
      </c>
      <c r="B258" t="s">
        <v>4</v>
      </c>
      <c r="C258">
        <v>102.1</v>
      </c>
    </row>
    <row r="259" spans="1:3" ht="15">
      <c r="A259">
        <v>1993</v>
      </c>
      <c r="B259" t="s">
        <v>5</v>
      </c>
      <c r="C259">
        <v>161.5</v>
      </c>
    </row>
    <row r="260" spans="1:3" ht="15">
      <c r="A260">
        <v>1993</v>
      </c>
      <c r="B260" t="s">
        <v>6</v>
      </c>
      <c r="C260">
        <v>134.5</v>
      </c>
    </row>
    <row r="261" spans="1:3" ht="15">
      <c r="A261">
        <v>1993</v>
      </c>
      <c r="B261" t="s">
        <v>7</v>
      </c>
      <c r="C261">
        <v>38.3</v>
      </c>
    </row>
    <row r="262" spans="1:3" ht="15">
      <c r="A262">
        <v>1993</v>
      </c>
      <c r="B262" t="s">
        <v>8</v>
      </c>
      <c r="C262">
        <v>11.9</v>
      </c>
    </row>
    <row r="263" spans="1:3" ht="15">
      <c r="A263">
        <v>1993</v>
      </c>
      <c r="B263" t="s">
        <v>9</v>
      </c>
      <c r="C263">
        <v>0.2</v>
      </c>
    </row>
    <row r="264" spans="1:3" ht="15">
      <c r="A264">
        <v>1993</v>
      </c>
      <c r="B264" t="s">
        <v>10</v>
      </c>
      <c r="C264">
        <v>0</v>
      </c>
    </row>
    <row r="265" spans="1:3" ht="15">
      <c r="A265">
        <v>1993</v>
      </c>
      <c r="B265" t="s">
        <v>11</v>
      </c>
      <c r="C265">
        <v>0</v>
      </c>
    </row>
    <row r="266" spans="1:3" ht="15">
      <c r="A266">
        <v>1994</v>
      </c>
      <c r="B266" t="s">
        <v>12</v>
      </c>
      <c r="C266">
        <v>0</v>
      </c>
    </row>
    <row r="267" spans="1:3" ht="15">
      <c r="A267">
        <v>1994</v>
      </c>
      <c r="B267" t="s">
        <v>2</v>
      </c>
      <c r="C267">
        <v>0</v>
      </c>
    </row>
    <row r="268" spans="1:3" ht="15">
      <c r="A268">
        <v>1994</v>
      </c>
      <c r="B268" t="s">
        <v>3</v>
      </c>
      <c r="C268">
        <v>19.2</v>
      </c>
    </row>
    <row r="269" spans="1:3" ht="15">
      <c r="A269">
        <v>1994</v>
      </c>
      <c r="B269" t="s">
        <v>4</v>
      </c>
      <c r="C269">
        <v>27.2</v>
      </c>
    </row>
    <row r="270" spans="1:3" ht="15">
      <c r="A270">
        <v>1994</v>
      </c>
      <c r="B270" t="s">
        <v>5</v>
      </c>
      <c r="C270">
        <v>27.8</v>
      </c>
    </row>
    <row r="271" spans="1:3" ht="15">
      <c r="A271">
        <v>1994</v>
      </c>
      <c r="B271" t="s">
        <v>6</v>
      </c>
      <c r="C271">
        <v>118.4</v>
      </c>
    </row>
    <row r="272" spans="1:3" ht="15">
      <c r="A272">
        <v>1994</v>
      </c>
      <c r="B272" t="s">
        <v>7</v>
      </c>
      <c r="C272">
        <v>25.3</v>
      </c>
    </row>
    <row r="273" spans="1:3" ht="15">
      <c r="A273">
        <v>1994</v>
      </c>
      <c r="B273" t="s">
        <v>8</v>
      </c>
      <c r="C273">
        <v>39.4</v>
      </c>
    </row>
    <row r="274" spans="1:3" ht="15">
      <c r="A274">
        <v>1994</v>
      </c>
      <c r="B274" t="s">
        <v>9</v>
      </c>
      <c r="C274">
        <v>17.8</v>
      </c>
    </row>
    <row r="275" spans="1:3" ht="15">
      <c r="A275">
        <v>1994</v>
      </c>
      <c r="B275" t="s">
        <v>10</v>
      </c>
      <c r="C275">
        <v>0</v>
      </c>
    </row>
    <row r="276" spans="1:3" ht="15">
      <c r="A276">
        <v>1994</v>
      </c>
      <c r="B276" t="s">
        <v>11</v>
      </c>
      <c r="C276">
        <v>0</v>
      </c>
    </row>
    <row r="277" spans="1:3" ht="15">
      <c r="A277">
        <v>1995</v>
      </c>
      <c r="B277" t="s">
        <v>12</v>
      </c>
      <c r="C277">
        <v>0</v>
      </c>
    </row>
    <row r="278" spans="1:3" ht="15">
      <c r="A278">
        <v>1995</v>
      </c>
      <c r="B278" t="s">
        <v>2</v>
      </c>
      <c r="C278">
        <v>0</v>
      </c>
    </row>
    <row r="279" spans="1:3" ht="15">
      <c r="A279">
        <v>1995</v>
      </c>
      <c r="B279" t="s">
        <v>3</v>
      </c>
      <c r="C279">
        <v>87.3</v>
      </c>
    </row>
    <row r="280" spans="1:3" ht="15">
      <c r="A280">
        <v>1995</v>
      </c>
      <c r="B280" t="s">
        <v>4</v>
      </c>
      <c r="C280">
        <v>53.7</v>
      </c>
    </row>
    <row r="281" spans="1:3" ht="15">
      <c r="A281">
        <v>1995</v>
      </c>
      <c r="B281" t="s">
        <v>5</v>
      </c>
      <c r="C281">
        <v>182</v>
      </c>
    </row>
    <row r="282" spans="1:3" ht="15">
      <c r="A282">
        <v>1995</v>
      </c>
      <c r="B282" t="s">
        <v>6</v>
      </c>
      <c r="C282">
        <v>17.7</v>
      </c>
    </row>
    <row r="283" spans="1:3" ht="15">
      <c r="A283">
        <v>1995</v>
      </c>
      <c r="B283" t="s">
        <v>7</v>
      </c>
      <c r="C283">
        <v>139.7</v>
      </c>
    </row>
    <row r="284" spans="1:3" ht="15">
      <c r="A284">
        <v>1995</v>
      </c>
      <c r="B284" t="s">
        <v>8</v>
      </c>
      <c r="C284">
        <v>34</v>
      </c>
    </row>
    <row r="285" spans="1:3" ht="15">
      <c r="A285">
        <v>1995</v>
      </c>
      <c r="B285" t="s">
        <v>9</v>
      </c>
      <c r="C285">
        <v>25.8</v>
      </c>
    </row>
    <row r="286" spans="1:3" ht="15">
      <c r="A286">
        <v>1995</v>
      </c>
      <c r="B286" t="s">
        <v>10</v>
      </c>
      <c r="C286">
        <v>0</v>
      </c>
    </row>
    <row r="287" spans="1:3" ht="15">
      <c r="A287">
        <v>1995</v>
      </c>
      <c r="B287" t="s">
        <v>11</v>
      </c>
      <c r="C287">
        <v>0</v>
      </c>
    </row>
    <row r="288" spans="1:3" ht="15">
      <c r="A288">
        <v>1996</v>
      </c>
      <c r="B288" t="s">
        <v>12</v>
      </c>
      <c r="C288">
        <v>0</v>
      </c>
    </row>
    <row r="289" spans="1:3" ht="15">
      <c r="A289">
        <v>1996</v>
      </c>
      <c r="B289" t="s">
        <v>2</v>
      </c>
      <c r="C289">
        <v>0</v>
      </c>
    </row>
    <row r="290" spans="1:3" ht="15">
      <c r="A290">
        <v>1996</v>
      </c>
      <c r="B290" t="s">
        <v>3</v>
      </c>
      <c r="C290">
        <v>0</v>
      </c>
    </row>
    <row r="291" spans="1:3" ht="15">
      <c r="A291">
        <v>1996</v>
      </c>
      <c r="B291" t="s">
        <v>4</v>
      </c>
      <c r="C291">
        <v>52.7</v>
      </c>
    </row>
    <row r="292" spans="1:3" ht="15">
      <c r="A292">
        <v>1996</v>
      </c>
      <c r="B292" t="s">
        <v>5</v>
      </c>
      <c r="C292">
        <v>76.6</v>
      </c>
    </row>
    <row r="293" spans="1:3" ht="15">
      <c r="A293">
        <v>1996</v>
      </c>
      <c r="B293" t="s">
        <v>6</v>
      </c>
      <c r="C293">
        <v>106.4</v>
      </c>
    </row>
    <row r="294" spans="1:3" ht="15">
      <c r="A294">
        <v>1996</v>
      </c>
      <c r="B294" t="s">
        <v>7</v>
      </c>
      <c r="C294">
        <v>41.7</v>
      </c>
    </row>
    <row r="295" spans="1:3" ht="15">
      <c r="A295">
        <v>1996</v>
      </c>
      <c r="B295" t="s">
        <v>8</v>
      </c>
      <c r="C295">
        <v>40.1</v>
      </c>
    </row>
    <row r="296" spans="1:3" ht="15">
      <c r="A296">
        <v>1996</v>
      </c>
      <c r="B296" t="s">
        <v>9</v>
      </c>
      <c r="C296">
        <v>3.7</v>
      </c>
    </row>
    <row r="297" spans="1:3" ht="15">
      <c r="A297">
        <v>1996</v>
      </c>
      <c r="B297" t="s">
        <v>10</v>
      </c>
      <c r="C297">
        <v>0</v>
      </c>
    </row>
    <row r="298" spans="1:3" ht="15">
      <c r="A298">
        <v>1996</v>
      </c>
      <c r="B298" t="s">
        <v>11</v>
      </c>
      <c r="C298">
        <v>0</v>
      </c>
    </row>
    <row r="299" spans="1:3" ht="15">
      <c r="A299">
        <v>1997</v>
      </c>
      <c r="B299" t="s">
        <v>12</v>
      </c>
      <c r="C299">
        <v>5</v>
      </c>
    </row>
    <row r="300" spans="1:3" ht="15">
      <c r="A300">
        <v>1997</v>
      </c>
      <c r="B300" t="s">
        <v>2</v>
      </c>
      <c r="C300">
        <v>25.5</v>
      </c>
    </row>
    <row r="301" spans="1:3" ht="15">
      <c r="A301">
        <v>1997</v>
      </c>
      <c r="B301" t="s">
        <v>3</v>
      </c>
      <c r="C301">
        <v>33.4</v>
      </c>
    </row>
    <row r="302" spans="1:3" ht="15">
      <c r="A302">
        <v>1997</v>
      </c>
      <c r="B302" t="s">
        <v>4</v>
      </c>
      <c r="C302">
        <v>130.2</v>
      </c>
    </row>
    <row r="303" spans="1:3" ht="15">
      <c r="A303">
        <v>1997</v>
      </c>
      <c r="B303" t="s">
        <v>5</v>
      </c>
      <c r="C303">
        <v>121.6</v>
      </c>
    </row>
    <row r="304" spans="1:3" ht="15">
      <c r="A304">
        <v>1997</v>
      </c>
      <c r="B304" t="s">
        <v>6</v>
      </c>
      <c r="C304">
        <v>6.5</v>
      </c>
    </row>
    <row r="305" spans="1:3" ht="15">
      <c r="A305">
        <v>1997</v>
      </c>
      <c r="B305" t="s">
        <v>7</v>
      </c>
      <c r="C305">
        <v>0.1</v>
      </c>
    </row>
    <row r="306" spans="1:3" ht="15">
      <c r="A306">
        <v>1997</v>
      </c>
      <c r="B306" t="s">
        <v>8</v>
      </c>
      <c r="C306">
        <v>1.5</v>
      </c>
    </row>
    <row r="307" spans="1:3" ht="15">
      <c r="A307">
        <v>1997</v>
      </c>
      <c r="B307" t="s">
        <v>9</v>
      </c>
      <c r="C307">
        <v>0</v>
      </c>
    </row>
    <row r="308" spans="1:3" ht="15">
      <c r="A308">
        <v>1997</v>
      </c>
      <c r="B308" t="s">
        <v>10</v>
      </c>
      <c r="C308">
        <v>0</v>
      </c>
    </row>
    <row r="309" spans="1:3" ht="15">
      <c r="A309">
        <v>1997</v>
      </c>
      <c r="B309" t="s">
        <v>11</v>
      </c>
      <c r="C309">
        <v>0</v>
      </c>
    </row>
    <row r="310" spans="1:3" ht="15">
      <c r="A310">
        <v>1998</v>
      </c>
      <c r="B310" t="s">
        <v>12</v>
      </c>
      <c r="C310">
        <v>1</v>
      </c>
    </row>
    <row r="311" spans="1:3" ht="15">
      <c r="A311">
        <v>1998</v>
      </c>
      <c r="B311" t="s">
        <v>2</v>
      </c>
      <c r="C311">
        <v>0</v>
      </c>
    </row>
    <row r="312" spans="1:3" ht="15">
      <c r="A312">
        <v>1998</v>
      </c>
      <c r="B312" t="s">
        <v>3</v>
      </c>
      <c r="C312">
        <v>36.5</v>
      </c>
    </row>
    <row r="313" spans="1:3" ht="15">
      <c r="A313">
        <v>1998</v>
      </c>
      <c r="B313" t="s">
        <v>4</v>
      </c>
      <c r="C313">
        <v>41.7</v>
      </c>
    </row>
    <row r="314" spans="1:3" ht="15">
      <c r="A314">
        <v>1998</v>
      </c>
      <c r="B314" t="s">
        <v>5</v>
      </c>
      <c r="C314">
        <v>98.2</v>
      </c>
    </row>
    <row r="315" spans="1:3" ht="15">
      <c r="A315">
        <v>1998</v>
      </c>
      <c r="B315" t="s">
        <v>6</v>
      </c>
      <c r="C315">
        <v>159.3</v>
      </c>
    </row>
    <row r="316" spans="1:3" ht="15">
      <c r="A316">
        <v>1998</v>
      </c>
      <c r="B316" t="s">
        <v>7</v>
      </c>
      <c r="C316">
        <v>58.7</v>
      </c>
    </row>
    <row r="317" spans="1:3" ht="15">
      <c r="A317">
        <v>1998</v>
      </c>
      <c r="B317" t="s">
        <v>8</v>
      </c>
      <c r="C317">
        <v>35</v>
      </c>
    </row>
    <row r="318" spans="1:3" ht="15">
      <c r="A318">
        <v>1998</v>
      </c>
      <c r="B318" t="s">
        <v>9</v>
      </c>
      <c r="C318">
        <v>21</v>
      </c>
    </row>
    <row r="319" spans="1:3" ht="15">
      <c r="A319">
        <v>1998</v>
      </c>
      <c r="B319" t="s">
        <v>10</v>
      </c>
      <c r="C319">
        <v>0</v>
      </c>
    </row>
    <row r="320" spans="1:3" ht="15">
      <c r="A320">
        <v>1998</v>
      </c>
      <c r="B320" t="s">
        <v>11</v>
      </c>
      <c r="C320">
        <v>0</v>
      </c>
    </row>
    <row r="321" spans="1:3" ht="15">
      <c r="A321">
        <v>1999</v>
      </c>
      <c r="B321" t="s">
        <v>12</v>
      </c>
      <c r="C321">
        <v>5</v>
      </c>
    </row>
    <row r="322" spans="1:3" ht="15">
      <c r="A322">
        <v>1999</v>
      </c>
      <c r="B322" t="s">
        <v>2</v>
      </c>
      <c r="C322">
        <v>0</v>
      </c>
    </row>
    <row r="323" spans="1:3" ht="15">
      <c r="A323">
        <v>1999</v>
      </c>
      <c r="B323" t="s">
        <v>3</v>
      </c>
      <c r="C323">
        <v>40.5</v>
      </c>
    </row>
    <row r="324" spans="1:3" ht="15">
      <c r="A324">
        <v>1999</v>
      </c>
      <c r="B324" t="s">
        <v>4</v>
      </c>
      <c r="C324">
        <v>37</v>
      </c>
    </row>
    <row r="325" spans="1:3" ht="15">
      <c r="A325">
        <v>1999</v>
      </c>
      <c r="B325" t="s">
        <v>5</v>
      </c>
      <c r="C325">
        <v>78.5</v>
      </c>
    </row>
    <row r="326" spans="1:3" ht="15">
      <c r="A326">
        <v>1999</v>
      </c>
      <c r="B326" t="s">
        <v>6</v>
      </c>
      <c r="C326">
        <v>73.8</v>
      </c>
    </row>
    <row r="327" spans="1:3" ht="15">
      <c r="A327">
        <v>1999</v>
      </c>
      <c r="B327" t="s">
        <v>7</v>
      </c>
      <c r="C327">
        <v>42.5</v>
      </c>
    </row>
    <row r="328" spans="1:3" ht="15">
      <c r="A328">
        <v>1999</v>
      </c>
      <c r="B328" t="s">
        <v>8</v>
      </c>
      <c r="C328">
        <v>55.1</v>
      </c>
    </row>
    <row r="329" spans="1:3" ht="15">
      <c r="A329">
        <v>1999</v>
      </c>
      <c r="B329" t="s">
        <v>9</v>
      </c>
      <c r="C329">
        <v>0</v>
      </c>
    </row>
    <row r="330" spans="1:3" ht="15">
      <c r="A330">
        <v>1999</v>
      </c>
      <c r="B330" t="s">
        <v>10</v>
      </c>
      <c r="C330">
        <v>0</v>
      </c>
    </row>
    <row r="331" spans="1:3" ht="15">
      <c r="A331">
        <v>1999</v>
      </c>
      <c r="B331" t="s">
        <v>11</v>
      </c>
      <c r="C331">
        <v>0</v>
      </c>
    </row>
    <row r="332" spans="1:3" ht="15">
      <c r="A332">
        <v>2000</v>
      </c>
      <c r="B332" t="s">
        <v>12</v>
      </c>
      <c r="C332">
        <v>0</v>
      </c>
    </row>
    <row r="333" spans="1:3" ht="15">
      <c r="A333">
        <v>2000</v>
      </c>
      <c r="B333" t="s">
        <v>2</v>
      </c>
      <c r="C333">
        <v>0</v>
      </c>
    </row>
    <row r="334" spans="1:3" ht="15">
      <c r="A334">
        <v>2000</v>
      </c>
      <c r="B334" t="s">
        <v>3</v>
      </c>
      <c r="C334">
        <v>21.5</v>
      </c>
    </row>
    <row r="335" spans="1:3" ht="15">
      <c r="A335">
        <v>2000</v>
      </c>
      <c r="B335" t="s">
        <v>4</v>
      </c>
      <c r="C335">
        <v>3.1</v>
      </c>
    </row>
    <row r="336" spans="1:3" ht="15">
      <c r="A336">
        <v>2000</v>
      </c>
      <c r="B336" t="s">
        <v>5</v>
      </c>
      <c r="C336">
        <v>121.4</v>
      </c>
    </row>
    <row r="337" spans="1:3" ht="15">
      <c r="A337">
        <v>2000</v>
      </c>
      <c r="B337" t="s">
        <v>6</v>
      </c>
      <c r="C337">
        <v>136.1</v>
      </c>
    </row>
    <row r="338" spans="1:3" ht="15">
      <c r="A338">
        <v>2000</v>
      </c>
      <c r="B338" t="s">
        <v>7</v>
      </c>
      <c r="C338">
        <v>48.6</v>
      </c>
    </row>
    <row r="339" spans="1:3" ht="15">
      <c r="A339">
        <v>2000</v>
      </c>
      <c r="B339" t="s">
        <v>8</v>
      </c>
      <c r="C339">
        <v>41</v>
      </c>
    </row>
    <row r="340" spans="1:3" ht="15">
      <c r="A340">
        <v>2000</v>
      </c>
      <c r="B340" t="s">
        <v>9</v>
      </c>
      <c r="C340">
        <v>11</v>
      </c>
    </row>
    <row r="341" spans="1:3" ht="15">
      <c r="A341">
        <v>2000</v>
      </c>
      <c r="B341" t="s">
        <v>10</v>
      </c>
      <c r="C341">
        <v>0</v>
      </c>
    </row>
    <row r="342" spans="1:3" ht="15">
      <c r="A342">
        <v>2000</v>
      </c>
      <c r="B342" t="s">
        <v>11</v>
      </c>
      <c r="C342">
        <v>0</v>
      </c>
    </row>
    <row r="343" spans="1:3" ht="15">
      <c r="A343">
        <v>2001</v>
      </c>
      <c r="B343" t="s">
        <v>12</v>
      </c>
      <c r="C343">
        <v>0</v>
      </c>
    </row>
    <row r="344" spans="1:3" ht="15">
      <c r="A344">
        <v>2001</v>
      </c>
      <c r="B344" t="s">
        <v>2</v>
      </c>
      <c r="C344">
        <v>38</v>
      </c>
    </row>
    <row r="345" spans="1:3" ht="15">
      <c r="A345">
        <v>2001</v>
      </c>
      <c r="B345" t="s">
        <v>3</v>
      </c>
      <c r="C345">
        <v>22.8</v>
      </c>
    </row>
    <row r="346" spans="1:3" ht="15">
      <c r="A346">
        <v>2001</v>
      </c>
      <c r="B346" t="s">
        <v>4</v>
      </c>
      <c r="C346">
        <v>9</v>
      </c>
    </row>
    <row r="347" spans="1:3" ht="15">
      <c r="A347">
        <v>2001</v>
      </c>
      <c r="B347" t="s">
        <v>5</v>
      </c>
      <c r="C347">
        <v>68.8</v>
      </c>
    </row>
    <row r="348" spans="1:3" ht="15">
      <c r="A348">
        <v>2001</v>
      </c>
      <c r="B348" t="s">
        <v>6</v>
      </c>
      <c r="C348">
        <v>124.1</v>
      </c>
    </row>
    <row r="349" spans="1:3" ht="15">
      <c r="A349">
        <v>2001</v>
      </c>
      <c r="B349" t="s">
        <v>7</v>
      </c>
      <c r="C349">
        <v>60.3</v>
      </c>
    </row>
    <row r="350" spans="1:3" ht="15">
      <c r="A350">
        <v>2001</v>
      </c>
      <c r="B350" t="s">
        <v>8</v>
      </c>
      <c r="C350">
        <v>70.9</v>
      </c>
    </row>
    <row r="351" spans="1:3" ht="15">
      <c r="A351">
        <v>2001</v>
      </c>
      <c r="B351" t="s">
        <v>9</v>
      </c>
      <c r="C351">
        <v>0</v>
      </c>
    </row>
    <row r="352" spans="1:3" ht="15">
      <c r="A352">
        <v>2001</v>
      </c>
      <c r="B352" t="s">
        <v>10</v>
      </c>
      <c r="C352">
        <v>0</v>
      </c>
    </row>
    <row r="353" spans="1:3" ht="15">
      <c r="A353">
        <v>2001</v>
      </c>
      <c r="B353" t="s">
        <v>11</v>
      </c>
      <c r="C353">
        <v>0</v>
      </c>
    </row>
    <row r="354" spans="1:3" ht="15">
      <c r="A354">
        <v>2002</v>
      </c>
      <c r="B354" t="s">
        <v>12</v>
      </c>
      <c r="C354">
        <v>0</v>
      </c>
    </row>
    <row r="355" spans="1:3" ht="15">
      <c r="A355">
        <v>2002</v>
      </c>
      <c r="B355" t="s">
        <v>2</v>
      </c>
      <c r="C355">
        <v>6</v>
      </c>
    </row>
    <row r="356" spans="1:3" ht="15">
      <c r="A356">
        <v>2002</v>
      </c>
      <c r="B356" t="s">
        <v>3</v>
      </c>
      <c r="C356">
        <v>43.8</v>
      </c>
    </row>
    <row r="357" spans="1:3" ht="15">
      <c r="A357">
        <v>2002</v>
      </c>
      <c r="B357" t="s">
        <v>4</v>
      </c>
      <c r="C357">
        <v>97.1</v>
      </c>
    </row>
    <row r="358" spans="1:3" ht="15">
      <c r="A358">
        <v>2002</v>
      </c>
      <c r="B358" t="s">
        <v>5</v>
      </c>
      <c r="C358">
        <v>37.4</v>
      </c>
    </row>
    <row r="359" spans="1:3" ht="15">
      <c r="A359">
        <v>2002</v>
      </c>
      <c r="B359" t="s">
        <v>6</v>
      </c>
      <c r="C359">
        <v>28.1</v>
      </c>
    </row>
    <row r="360" spans="1:3" ht="15">
      <c r="A360">
        <v>2002</v>
      </c>
      <c r="B360" t="s">
        <v>7</v>
      </c>
      <c r="C360">
        <v>45.5</v>
      </c>
    </row>
    <row r="361" spans="1:3" ht="15">
      <c r="A361">
        <v>2002</v>
      </c>
      <c r="B361" t="s">
        <v>8</v>
      </c>
      <c r="C361">
        <v>25.9</v>
      </c>
    </row>
    <row r="362" spans="1:3" ht="15">
      <c r="A362">
        <v>2002</v>
      </c>
      <c r="B362" t="s">
        <v>9</v>
      </c>
      <c r="C362">
        <v>15.8</v>
      </c>
    </row>
    <row r="363" spans="1:3" ht="15">
      <c r="A363">
        <v>2002</v>
      </c>
      <c r="B363" t="s">
        <v>10</v>
      </c>
      <c r="C363">
        <v>0</v>
      </c>
    </row>
    <row r="364" spans="1:3" ht="15">
      <c r="A364">
        <v>2002</v>
      </c>
      <c r="B364" t="s">
        <v>11</v>
      </c>
      <c r="C364">
        <v>0</v>
      </c>
    </row>
    <row r="365" spans="1:3" ht="15">
      <c r="A365">
        <v>2003</v>
      </c>
      <c r="B365" t="s">
        <v>12</v>
      </c>
      <c r="C365">
        <v>3</v>
      </c>
    </row>
    <row r="366" spans="1:3" ht="15">
      <c r="A366">
        <v>2003</v>
      </c>
      <c r="B366" t="s">
        <v>2</v>
      </c>
      <c r="C366">
        <v>0</v>
      </c>
    </row>
    <row r="367" spans="1:3" ht="15">
      <c r="A367">
        <v>2003</v>
      </c>
      <c r="B367" t="s">
        <v>3</v>
      </c>
      <c r="C367">
        <v>25</v>
      </c>
    </row>
    <row r="368" spans="1:3" ht="15">
      <c r="A368">
        <v>2003</v>
      </c>
      <c r="B368" t="s">
        <v>4</v>
      </c>
      <c r="C368">
        <v>134.4</v>
      </c>
    </row>
    <row r="369" spans="1:3" ht="15">
      <c r="A369">
        <v>2003</v>
      </c>
      <c r="B369" t="s">
        <v>5</v>
      </c>
      <c r="C369">
        <v>8.6</v>
      </c>
    </row>
    <row r="370" spans="1:3" ht="15">
      <c r="A370">
        <v>2003</v>
      </c>
      <c r="B370" t="s">
        <v>6</v>
      </c>
      <c r="C370">
        <v>33.9</v>
      </c>
    </row>
    <row r="371" spans="1:3" ht="15">
      <c r="A371">
        <v>2003</v>
      </c>
      <c r="B371" t="s">
        <v>7</v>
      </c>
      <c r="C371">
        <v>30.3</v>
      </c>
    </row>
    <row r="372" spans="1:3" ht="15">
      <c r="A372">
        <v>2003</v>
      </c>
      <c r="B372" t="s">
        <v>8</v>
      </c>
      <c r="C372">
        <v>96</v>
      </c>
    </row>
    <row r="373" spans="1:3" ht="15">
      <c r="A373">
        <v>2003</v>
      </c>
      <c r="B373" t="s">
        <v>9</v>
      </c>
      <c r="C373">
        <v>24.8</v>
      </c>
    </row>
    <row r="374" spans="1:3" ht="15">
      <c r="A374">
        <v>2003</v>
      </c>
      <c r="B374" t="s">
        <v>10</v>
      </c>
      <c r="C374">
        <v>0</v>
      </c>
    </row>
    <row r="375" spans="1:3" ht="15">
      <c r="A375">
        <v>2003</v>
      </c>
      <c r="B375" t="s">
        <v>11</v>
      </c>
      <c r="C375">
        <v>0</v>
      </c>
    </row>
    <row r="376" spans="1:3" ht="15">
      <c r="A376">
        <v>2004</v>
      </c>
      <c r="B376" t="s">
        <v>12</v>
      </c>
      <c r="C376">
        <v>6</v>
      </c>
    </row>
    <row r="377" spans="1:3" ht="15">
      <c r="A377">
        <v>2004</v>
      </c>
      <c r="B377" t="s">
        <v>2</v>
      </c>
      <c r="C377">
        <v>0</v>
      </c>
    </row>
    <row r="378" spans="1:3" ht="15">
      <c r="A378">
        <v>2004</v>
      </c>
      <c r="B378" t="s">
        <v>3</v>
      </c>
      <c r="C378">
        <v>23</v>
      </c>
    </row>
    <row r="379" spans="1:3" ht="15">
      <c r="A379">
        <v>2004</v>
      </c>
      <c r="B379" t="s">
        <v>4</v>
      </c>
      <c r="C379">
        <v>124.9</v>
      </c>
    </row>
    <row r="380" spans="1:3" ht="15">
      <c r="A380">
        <v>2004</v>
      </c>
      <c r="B380" t="s">
        <v>5</v>
      </c>
      <c r="C380">
        <v>51.6</v>
      </c>
    </row>
    <row r="381" spans="1:3" ht="15">
      <c r="A381">
        <v>2004</v>
      </c>
      <c r="B381" t="s">
        <v>6</v>
      </c>
      <c r="C381">
        <v>108.6</v>
      </c>
    </row>
    <row r="382" spans="1:3" ht="15">
      <c r="A382">
        <v>2004</v>
      </c>
      <c r="B382" t="s">
        <v>7</v>
      </c>
      <c r="C382">
        <v>20.9</v>
      </c>
    </row>
    <row r="383" spans="1:3" ht="15">
      <c r="A383">
        <v>2004</v>
      </c>
      <c r="B383" t="s">
        <v>8</v>
      </c>
      <c r="C383">
        <v>13.7</v>
      </c>
    </row>
    <row r="384" spans="1:3" ht="15">
      <c r="A384">
        <v>2004</v>
      </c>
      <c r="B384" t="s">
        <v>9</v>
      </c>
      <c r="C384">
        <v>0.2</v>
      </c>
    </row>
    <row r="385" spans="1:3" ht="15">
      <c r="A385">
        <v>2004</v>
      </c>
      <c r="B385" t="s">
        <v>10</v>
      </c>
      <c r="C385">
        <v>0</v>
      </c>
    </row>
    <row r="386" spans="1:3" ht="15">
      <c r="A386">
        <v>2004</v>
      </c>
      <c r="B386" t="s">
        <v>11</v>
      </c>
      <c r="C386">
        <v>0</v>
      </c>
    </row>
    <row r="387" spans="1:3" ht="15">
      <c r="A387">
        <v>2005</v>
      </c>
      <c r="B387" t="s">
        <v>12</v>
      </c>
      <c r="C387">
        <v>0</v>
      </c>
    </row>
    <row r="388" spans="1:3" ht="15">
      <c r="A388">
        <v>2005</v>
      </c>
      <c r="B388" t="s">
        <v>2</v>
      </c>
      <c r="C388">
        <v>85.6</v>
      </c>
    </row>
    <row r="389" spans="1:3" ht="15">
      <c r="A389">
        <v>2005</v>
      </c>
      <c r="B389" t="s">
        <v>3</v>
      </c>
      <c r="C389">
        <v>28.3</v>
      </c>
    </row>
    <row r="390" spans="1:3" ht="15">
      <c r="A390">
        <v>2005</v>
      </c>
      <c r="B390" t="s">
        <v>4</v>
      </c>
      <c r="C390">
        <v>109.3</v>
      </c>
    </row>
    <row r="391" spans="1:3" ht="15">
      <c r="A391">
        <v>2005</v>
      </c>
      <c r="B391" t="s">
        <v>5</v>
      </c>
      <c r="C391">
        <v>127</v>
      </c>
    </row>
    <row r="392" spans="1:3" ht="15">
      <c r="A392">
        <v>2005</v>
      </c>
      <c r="B392" t="s">
        <v>6</v>
      </c>
      <c r="C392">
        <v>72.9</v>
      </c>
    </row>
    <row r="393" spans="1:3" ht="15">
      <c r="A393">
        <v>2005</v>
      </c>
      <c r="B393" t="s">
        <v>7</v>
      </c>
      <c r="C393">
        <v>85.6</v>
      </c>
    </row>
    <row r="394" spans="1:3" ht="15">
      <c r="A394">
        <v>2005</v>
      </c>
      <c r="B394" t="s">
        <v>8</v>
      </c>
      <c r="C394">
        <v>35.5</v>
      </c>
    </row>
    <row r="395" spans="1:3" ht="15">
      <c r="A395">
        <v>2005</v>
      </c>
      <c r="B395" t="s">
        <v>9</v>
      </c>
      <c r="C395">
        <v>25.1</v>
      </c>
    </row>
    <row r="396" spans="1:3" ht="15">
      <c r="A396">
        <v>2005</v>
      </c>
      <c r="B396" t="s">
        <v>10</v>
      </c>
      <c r="C396">
        <v>0.8</v>
      </c>
    </row>
    <row r="397" spans="1:3" ht="15">
      <c r="A397">
        <v>2005</v>
      </c>
      <c r="B397" t="s">
        <v>11</v>
      </c>
      <c r="C397">
        <v>0</v>
      </c>
    </row>
    <row r="398" spans="1:3" ht="15">
      <c r="A398">
        <v>2006</v>
      </c>
      <c r="B398" t="s">
        <v>12</v>
      </c>
      <c r="C398">
        <v>0</v>
      </c>
    </row>
    <row r="399" spans="1:3" ht="15">
      <c r="A399">
        <v>2006</v>
      </c>
      <c r="B399" t="s">
        <v>2</v>
      </c>
      <c r="C399">
        <v>0</v>
      </c>
    </row>
    <row r="400" spans="1:3" ht="15">
      <c r="A400">
        <v>2006</v>
      </c>
      <c r="B400" t="s">
        <v>3</v>
      </c>
      <c r="C400">
        <v>23.4</v>
      </c>
    </row>
    <row r="401" spans="1:3" ht="15">
      <c r="A401">
        <v>2006</v>
      </c>
      <c r="B401" t="s">
        <v>4</v>
      </c>
      <c r="C401">
        <v>107.8</v>
      </c>
    </row>
    <row r="402" spans="1:3" ht="15">
      <c r="A402">
        <v>2006</v>
      </c>
      <c r="B402" t="s">
        <v>5</v>
      </c>
      <c r="C402">
        <v>112.4</v>
      </c>
    </row>
    <row r="403" spans="1:3" ht="15">
      <c r="A403">
        <v>2006</v>
      </c>
      <c r="B403" t="s">
        <v>6</v>
      </c>
      <c r="C403">
        <v>48.1</v>
      </c>
    </row>
    <row r="404" spans="1:3" ht="15">
      <c r="A404">
        <v>2006</v>
      </c>
      <c r="B404" t="s">
        <v>7</v>
      </c>
      <c r="C404">
        <v>164.1</v>
      </c>
    </row>
    <row r="405" spans="1:3" ht="15">
      <c r="A405">
        <v>2006</v>
      </c>
      <c r="B405" t="s">
        <v>8</v>
      </c>
      <c r="C405">
        <v>118.4</v>
      </c>
    </row>
    <row r="406" spans="1:3" ht="15">
      <c r="A406">
        <v>2006</v>
      </c>
      <c r="B406" t="s">
        <v>9</v>
      </c>
      <c r="C406">
        <v>4.3</v>
      </c>
    </row>
    <row r="407" spans="1:3" ht="15">
      <c r="A407">
        <v>2006</v>
      </c>
      <c r="B407" t="s">
        <v>10</v>
      </c>
      <c r="C407">
        <v>0</v>
      </c>
    </row>
    <row r="408" spans="1:3" ht="15">
      <c r="A408">
        <v>2006</v>
      </c>
      <c r="B408" t="s">
        <v>11</v>
      </c>
      <c r="C408">
        <v>0</v>
      </c>
    </row>
    <row r="409" spans="1:3" ht="15">
      <c r="A409">
        <v>2007</v>
      </c>
      <c r="B409" t="s">
        <v>12</v>
      </c>
      <c r="C409">
        <v>0</v>
      </c>
    </row>
    <row r="410" spans="1:3" ht="15">
      <c r="A410">
        <v>2007</v>
      </c>
      <c r="B410" t="s">
        <v>2</v>
      </c>
      <c r="C410">
        <v>4</v>
      </c>
    </row>
    <row r="411" spans="1:3" ht="15">
      <c r="A411">
        <v>2007</v>
      </c>
      <c r="B411" t="s">
        <v>3</v>
      </c>
      <c r="C411">
        <v>5.5</v>
      </c>
    </row>
    <row r="412" spans="1:3" ht="15">
      <c r="A412">
        <v>2007</v>
      </c>
      <c r="B412" t="s">
        <v>4</v>
      </c>
      <c r="C412">
        <v>56.6</v>
      </c>
    </row>
    <row r="413" spans="1:3" ht="15">
      <c r="A413">
        <v>2007</v>
      </c>
      <c r="B413" t="s">
        <v>5</v>
      </c>
      <c r="C413">
        <v>11</v>
      </c>
    </row>
    <row r="414" spans="1:3" ht="15">
      <c r="A414">
        <v>2007</v>
      </c>
      <c r="B414" t="s">
        <v>6</v>
      </c>
      <c r="C414">
        <v>100.5</v>
      </c>
    </row>
    <row r="415" spans="1:3" ht="15">
      <c r="A415">
        <v>2007</v>
      </c>
      <c r="B415" t="s">
        <v>7</v>
      </c>
      <c r="C415">
        <v>13</v>
      </c>
    </row>
    <row r="416" spans="1:3" ht="15">
      <c r="A416">
        <v>2007</v>
      </c>
      <c r="B416" t="s">
        <v>8</v>
      </c>
      <c r="C416">
        <v>26.5</v>
      </c>
    </row>
    <row r="417" spans="1:3" ht="15">
      <c r="A417">
        <v>2007</v>
      </c>
      <c r="B417" t="s">
        <v>9</v>
      </c>
      <c r="C417">
        <v>5</v>
      </c>
    </row>
    <row r="418" spans="1:3" ht="15">
      <c r="A418">
        <v>2007</v>
      </c>
      <c r="B418" t="s">
        <v>10</v>
      </c>
      <c r="C418">
        <v>0</v>
      </c>
    </row>
    <row r="419" spans="1:3" ht="15">
      <c r="A419">
        <v>2007</v>
      </c>
      <c r="B419" t="s">
        <v>11</v>
      </c>
      <c r="C419">
        <v>0</v>
      </c>
    </row>
    <row r="420" spans="1:3" ht="15">
      <c r="A420">
        <v>2008</v>
      </c>
      <c r="B420" t="s">
        <v>12</v>
      </c>
      <c r="C420">
        <v>10</v>
      </c>
    </row>
    <row r="421" spans="1:3" ht="15">
      <c r="A421">
        <v>2008</v>
      </c>
      <c r="B421" t="s">
        <v>2</v>
      </c>
      <c r="C421">
        <v>1</v>
      </c>
    </row>
    <row r="422" spans="1:3" ht="15">
      <c r="A422">
        <v>2008</v>
      </c>
      <c r="B422" t="s">
        <v>3</v>
      </c>
      <c r="C422">
        <v>4.5</v>
      </c>
    </row>
    <row r="423" spans="1:3" ht="15">
      <c r="A423">
        <v>2008</v>
      </c>
      <c r="B423" t="s">
        <v>4</v>
      </c>
      <c r="C423">
        <v>65.5</v>
      </c>
    </row>
    <row r="424" spans="1:3" ht="15">
      <c r="A424">
        <v>2008</v>
      </c>
      <c r="B424" t="s">
        <v>5</v>
      </c>
      <c r="C424">
        <v>126.5</v>
      </c>
    </row>
    <row r="425" spans="1:3" ht="15">
      <c r="A425">
        <v>2008</v>
      </c>
      <c r="B425" t="s">
        <v>6</v>
      </c>
      <c r="C425">
        <v>89</v>
      </c>
    </row>
    <row r="426" spans="1:3" ht="15">
      <c r="A426">
        <v>2008</v>
      </c>
      <c r="B426" t="s">
        <v>7</v>
      </c>
      <c r="C426">
        <v>16.5</v>
      </c>
    </row>
    <row r="427" spans="1:3" ht="15">
      <c r="A427">
        <v>2008</v>
      </c>
      <c r="B427" t="s">
        <v>8</v>
      </c>
      <c r="C427">
        <v>2.5</v>
      </c>
    </row>
    <row r="428" spans="1:3" ht="15">
      <c r="A428">
        <v>2008</v>
      </c>
      <c r="B428" t="s">
        <v>9</v>
      </c>
      <c r="C428">
        <v>18</v>
      </c>
    </row>
    <row r="429" spans="1:3" ht="15">
      <c r="A429">
        <v>2008</v>
      </c>
      <c r="B429" t="s">
        <v>10</v>
      </c>
      <c r="C429">
        <v>0</v>
      </c>
    </row>
    <row r="430" spans="1:3" ht="15">
      <c r="A430">
        <v>2008</v>
      </c>
      <c r="B430" t="s">
        <v>11</v>
      </c>
      <c r="C430">
        <v>0</v>
      </c>
    </row>
    <row r="431" spans="1:3" ht="15">
      <c r="A431">
        <v>2009</v>
      </c>
      <c r="B431" t="s">
        <v>12</v>
      </c>
      <c r="C431">
        <v>0</v>
      </c>
    </row>
    <row r="432" spans="1:3" ht="15">
      <c r="A432">
        <v>2009</v>
      </c>
      <c r="B432" t="s">
        <v>2</v>
      </c>
      <c r="C432">
        <v>10</v>
      </c>
    </row>
    <row r="433" spans="1:3" ht="15">
      <c r="A433">
        <v>2009</v>
      </c>
      <c r="B433" t="s">
        <v>3</v>
      </c>
      <c r="C433">
        <v>26.5</v>
      </c>
    </row>
    <row r="434" spans="1:3" ht="15">
      <c r="A434">
        <v>2009</v>
      </c>
      <c r="B434" t="s">
        <v>4</v>
      </c>
      <c r="C434">
        <v>120.5</v>
      </c>
    </row>
    <row r="435" spans="1:3" ht="15">
      <c r="A435">
        <v>2009</v>
      </c>
      <c r="B435" t="s">
        <v>5</v>
      </c>
      <c r="C435">
        <v>63</v>
      </c>
    </row>
    <row r="436" spans="1:3" ht="15">
      <c r="A436">
        <v>2009</v>
      </c>
      <c r="B436" t="s">
        <v>6</v>
      </c>
      <c r="C436">
        <v>144</v>
      </c>
    </row>
    <row r="437" spans="1:3" ht="15">
      <c r="A437">
        <v>2009</v>
      </c>
      <c r="B437" t="s">
        <v>7</v>
      </c>
      <c r="C437">
        <v>62.5</v>
      </c>
    </row>
    <row r="438" spans="1:3" ht="15">
      <c r="A438">
        <v>2009</v>
      </c>
      <c r="B438" t="s">
        <v>8</v>
      </c>
      <c r="C438">
        <v>30</v>
      </c>
    </row>
    <row r="439" spans="1:3" ht="15">
      <c r="A439">
        <v>2009</v>
      </c>
      <c r="B439" t="s">
        <v>9</v>
      </c>
      <c r="C439">
        <v>11.5</v>
      </c>
    </row>
    <row r="440" spans="1:3" ht="15">
      <c r="A440">
        <v>2009</v>
      </c>
      <c r="B440" t="s">
        <v>10</v>
      </c>
      <c r="C440">
        <v>2</v>
      </c>
    </row>
    <row r="441" spans="1:3" ht="15">
      <c r="A441">
        <v>2009</v>
      </c>
      <c r="B441" t="s">
        <v>11</v>
      </c>
      <c r="C441">
        <v>0</v>
      </c>
    </row>
    <row r="442" spans="1:3" ht="15">
      <c r="A442">
        <v>2010</v>
      </c>
      <c r="B442" t="s">
        <v>12</v>
      </c>
      <c r="C442">
        <v>0</v>
      </c>
    </row>
    <row r="443" spans="1:3" ht="15">
      <c r="A443">
        <v>2010</v>
      </c>
      <c r="B443" t="s">
        <v>2</v>
      </c>
      <c r="C443">
        <v>34</v>
      </c>
    </row>
    <row r="444" spans="1:3" ht="15">
      <c r="A444">
        <v>2010</v>
      </c>
      <c r="B444" t="s">
        <v>3</v>
      </c>
      <c r="C444">
        <v>21</v>
      </c>
    </row>
    <row r="445" spans="1:3" ht="15">
      <c r="A445">
        <v>2010</v>
      </c>
      <c r="B445" t="s">
        <v>4</v>
      </c>
      <c r="C445">
        <v>103</v>
      </c>
    </row>
    <row r="446" spans="1:3" ht="15">
      <c r="A446">
        <v>2010</v>
      </c>
      <c r="B446" t="s">
        <v>5</v>
      </c>
      <c r="C446">
        <v>127</v>
      </c>
    </row>
    <row r="447" spans="1:3" ht="15">
      <c r="A447">
        <v>2010</v>
      </c>
      <c r="B447" t="s">
        <v>6</v>
      </c>
      <c r="C447">
        <v>108</v>
      </c>
    </row>
    <row r="448" spans="1:3" ht="15">
      <c r="A448">
        <v>2010</v>
      </c>
      <c r="B448" t="s">
        <v>7</v>
      </c>
      <c r="C448">
        <v>62.5</v>
      </c>
    </row>
    <row r="449" spans="1:3" ht="15">
      <c r="A449">
        <v>2010</v>
      </c>
      <c r="B449" t="s">
        <v>8</v>
      </c>
      <c r="C449">
        <v>84.9</v>
      </c>
    </row>
    <row r="450" spans="1:3" ht="15">
      <c r="A450">
        <v>2010</v>
      </c>
      <c r="B450" t="s">
        <v>9</v>
      </c>
      <c r="C450">
        <v>17.5</v>
      </c>
    </row>
    <row r="451" spans="1:3" ht="15">
      <c r="A451">
        <v>2010</v>
      </c>
      <c r="B451" t="s">
        <v>10</v>
      </c>
      <c r="C451">
        <v>0</v>
      </c>
    </row>
    <row r="452" spans="1:3" ht="15">
      <c r="A452">
        <v>2010</v>
      </c>
      <c r="B452" t="s">
        <v>11</v>
      </c>
      <c r="C452">
        <v>0</v>
      </c>
    </row>
    <row r="453" spans="1:3" ht="15">
      <c r="A453">
        <v>2011</v>
      </c>
      <c r="B453" t="s">
        <v>12</v>
      </c>
      <c r="C453">
        <v>0</v>
      </c>
    </row>
    <row r="454" spans="1:3" ht="15">
      <c r="A454">
        <v>2011</v>
      </c>
      <c r="B454" t="s">
        <v>2</v>
      </c>
      <c r="C454">
        <v>10</v>
      </c>
    </row>
    <row r="455" spans="1:3" ht="15">
      <c r="A455">
        <v>2011</v>
      </c>
      <c r="B455" t="s">
        <v>3</v>
      </c>
      <c r="C455">
        <v>88</v>
      </c>
    </row>
    <row r="456" spans="1:3" ht="15">
      <c r="A456">
        <v>2011</v>
      </c>
      <c r="B456" t="s">
        <v>4</v>
      </c>
      <c r="C456">
        <v>209</v>
      </c>
    </row>
    <row r="457" spans="1:3" ht="15">
      <c r="A457">
        <v>2011</v>
      </c>
      <c r="B457" t="s">
        <v>5</v>
      </c>
      <c r="C457">
        <v>29</v>
      </c>
    </row>
    <row r="458" spans="1:3" ht="15">
      <c r="A458">
        <v>2011</v>
      </c>
      <c r="B458" t="s">
        <v>6</v>
      </c>
      <c r="C458">
        <v>92</v>
      </c>
    </row>
    <row r="459" spans="1:3" ht="15">
      <c r="A459">
        <v>2011</v>
      </c>
      <c r="B459" t="s">
        <v>7</v>
      </c>
      <c r="C459">
        <v>177.5</v>
      </c>
    </row>
    <row r="460" spans="1:3" ht="15">
      <c r="A460">
        <v>2011</v>
      </c>
      <c r="B460" t="s">
        <v>8</v>
      </c>
      <c r="C460">
        <v>31</v>
      </c>
    </row>
    <row r="461" spans="1:3" ht="15">
      <c r="A461">
        <v>2011</v>
      </c>
      <c r="B461" t="s">
        <v>9</v>
      </c>
      <c r="C461">
        <v>27.5</v>
      </c>
    </row>
    <row r="462" spans="1:3" ht="15">
      <c r="A462">
        <v>2011</v>
      </c>
      <c r="B462" t="s">
        <v>10</v>
      </c>
      <c r="C462">
        <v>4.5</v>
      </c>
    </row>
    <row r="463" spans="1:3" ht="15">
      <c r="A463">
        <v>2011</v>
      </c>
      <c r="B463" t="s">
        <v>11</v>
      </c>
      <c r="C463">
        <v>0</v>
      </c>
    </row>
    <row r="464" spans="1:3" ht="15">
      <c r="A464">
        <v>2012</v>
      </c>
      <c r="B464" t="s">
        <v>12</v>
      </c>
      <c r="C464">
        <v>0</v>
      </c>
    </row>
    <row r="465" spans="1:3" ht="15">
      <c r="A465">
        <v>2012</v>
      </c>
      <c r="B465" t="s">
        <v>2</v>
      </c>
      <c r="C465">
        <v>19.5</v>
      </c>
    </row>
    <row r="466" spans="1:3" ht="15">
      <c r="A466">
        <v>2012</v>
      </c>
      <c r="B466" t="s">
        <v>3</v>
      </c>
      <c r="C466">
        <v>30</v>
      </c>
    </row>
    <row r="467" spans="1:3" ht="15">
      <c r="A467">
        <v>2012</v>
      </c>
      <c r="B467" t="s">
        <v>4</v>
      </c>
      <c r="C467">
        <v>2</v>
      </c>
    </row>
    <row r="468" spans="1:3" ht="15">
      <c r="A468">
        <v>2012</v>
      </c>
      <c r="B468" t="s">
        <v>5</v>
      </c>
      <c r="C468">
        <v>56</v>
      </c>
    </row>
    <row r="469" spans="1:3" ht="15">
      <c r="A469">
        <v>2012</v>
      </c>
      <c r="B469" t="s">
        <v>6</v>
      </c>
      <c r="C469">
        <v>34.5</v>
      </c>
    </row>
    <row r="470" spans="1:3" ht="15">
      <c r="A470">
        <v>2012</v>
      </c>
      <c r="B470" t="s">
        <v>7</v>
      </c>
      <c r="C470">
        <v>79</v>
      </c>
    </row>
    <row r="471" spans="1:3" ht="15">
      <c r="A471">
        <v>2012</v>
      </c>
      <c r="B471" t="s">
        <v>8</v>
      </c>
      <c r="C471">
        <v>42</v>
      </c>
    </row>
    <row r="472" spans="1:3" ht="15">
      <c r="A472">
        <v>2012</v>
      </c>
      <c r="B472" t="s">
        <v>9</v>
      </c>
      <c r="C472">
        <v>0</v>
      </c>
    </row>
    <row r="473" spans="1:3" ht="15">
      <c r="A473">
        <v>2012</v>
      </c>
      <c r="B473" t="s">
        <v>10</v>
      </c>
      <c r="C473">
        <v>0</v>
      </c>
    </row>
    <row r="474" spans="1:3" ht="15">
      <c r="A474">
        <v>2012</v>
      </c>
      <c r="B474" t="s">
        <v>11</v>
      </c>
      <c r="C474">
        <v>0</v>
      </c>
    </row>
    <row r="475" spans="1:3" ht="15">
      <c r="A475">
        <v>2013</v>
      </c>
      <c r="B475" t="s">
        <v>12</v>
      </c>
      <c r="C475">
        <v>0</v>
      </c>
    </row>
    <row r="476" spans="1:3" ht="15">
      <c r="A476">
        <v>2013</v>
      </c>
      <c r="B476" t="s">
        <v>2</v>
      </c>
      <c r="C476">
        <v>18</v>
      </c>
    </row>
    <row r="477" spans="1:3" ht="15">
      <c r="A477">
        <v>2013</v>
      </c>
      <c r="B477" t="s">
        <v>3</v>
      </c>
      <c r="C477">
        <v>60.7</v>
      </c>
    </row>
    <row r="478" spans="1:3" ht="15">
      <c r="A478">
        <v>2013</v>
      </c>
      <c r="B478" t="s">
        <v>4</v>
      </c>
      <c r="C478">
        <v>147.1</v>
      </c>
    </row>
    <row r="479" spans="1:3" ht="15">
      <c r="A479">
        <v>2013</v>
      </c>
      <c r="B479" t="s">
        <v>5</v>
      </c>
      <c r="C479">
        <v>26</v>
      </c>
    </row>
    <row r="480" spans="1:3" ht="15">
      <c r="A480">
        <v>2013</v>
      </c>
      <c r="B480" t="s">
        <v>6</v>
      </c>
      <c r="C480">
        <v>10</v>
      </c>
    </row>
    <row r="481" spans="1:3" ht="15">
      <c r="A481">
        <v>2013</v>
      </c>
      <c r="B481" t="s">
        <v>7</v>
      </c>
      <c r="C481">
        <v>29</v>
      </c>
    </row>
    <row r="482" spans="1:3" ht="15">
      <c r="A482">
        <v>2013</v>
      </c>
      <c r="B482" t="s">
        <v>8</v>
      </c>
      <c r="C482">
        <v>14</v>
      </c>
    </row>
    <row r="483" spans="1:3" ht="15">
      <c r="A483">
        <v>2013</v>
      </c>
      <c r="B483" t="s">
        <v>9</v>
      </c>
      <c r="C483">
        <v>3.5</v>
      </c>
    </row>
    <row r="484" spans="1:3" ht="15">
      <c r="A484">
        <v>2013</v>
      </c>
      <c r="B484" t="s">
        <v>10</v>
      </c>
      <c r="C484">
        <v>0</v>
      </c>
    </row>
    <row r="485" spans="1:3" ht="15">
      <c r="A485">
        <v>2013</v>
      </c>
      <c r="B485" t="s">
        <v>11</v>
      </c>
      <c r="C485">
        <v>0</v>
      </c>
    </row>
    <row r="486" spans="1:3" ht="15">
      <c r="A486">
        <v>2014</v>
      </c>
      <c r="B486" t="s">
        <v>12</v>
      </c>
      <c r="C486">
        <v>0</v>
      </c>
    </row>
    <row r="487" spans="1:3" ht="15">
      <c r="A487">
        <v>2014</v>
      </c>
      <c r="B487" t="s">
        <v>2</v>
      </c>
      <c r="C487">
        <v>10</v>
      </c>
    </row>
    <row r="488" spans="1:3" ht="15">
      <c r="A488">
        <v>2014</v>
      </c>
      <c r="B488" t="s">
        <v>3</v>
      </c>
      <c r="C488">
        <v>10.5</v>
      </c>
    </row>
    <row r="489" spans="1:3" ht="15">
      <c r="A489">
        <v>2014</v>
      </c>
      <c r="B489" t="s">
        <v>4</v>
      </c>
      <c r="C489">
        <v>24.5</v>
      </c>
    </row>
    <row r="490" spans="1:3" ht="15">
      <c r="A490">
        <v>2014</v>
      </c>
      <c r="B490" t="s">
        <v>5</v>
      </c>
      <c r="C490">
        <v>15</v>
      </c>
    </row>
    <row r="491" spans="1:3" ht="15">
      <c r="A491">
        <v>2014</v>
      </c>
      <c r="B491" t="s">
        <v>6</v>
      </c>
      <c r="C491">
        <v>68.5</v>
      </c>
    </row>
    <row r="492" spans="1:3" ht="15">
      <c r="A492">
        <v>2014</v>
      </c>
      <c r="B492" t="s">
        <v>7</v>
      </c>
      <c r="C492">
        <v>56.5</v>
      </c>
    </row>
    <row r="493" spans="1:3" ht="15">
      <c r="A493">
        <v>2014</v>
      </c>
      <c r="B493" t="s">
        <v>8</v>
      </c>
      <c r="C493">
        <v>47</v>
      </c>
    </row>
    <row r="494" spans="1:3" ht="15">
      <c r="A494">
        <v>2014</v>
      </c>
      <c r="B494" t="s">
        <v>9</v>
      </c>
      <c r="C494">
        <v>6</v>
      </c>
    </row>
    <row r="495" spans="1:3" ht="15">
      <c r="A495">
        <v>2014</v>
      </c>
      <c r="B495" t="s">
        <v>10</v>
      </c>
      <c r="C495">
        <v>0</v>
      </c>
    </row>
    <row r="496" spans="1:3" ht="15">
      <c r="A496">
        <v>2014</v>
      </c>
      <c r="B496" t="s">
        <v>11</v>
      </c>
      <c r="C496">
        <v>0</v>
      </c>
    </row>
    <row r="497" spans="1:3" ht="15">
      <c r="A497">
        <v>2015</v>
      </c>
      <c r="B497" t="s">
        <v>12</v>
      </c>
      <c r="C497">
        <v>0</v>
      </c>
    </row>
    <row r="498" spans="1:3" ht="15">
      <c r="A498">
        <v>2015</v>
      </c>
      <c r="B498" t="s">
        <v>2</v>
      </c>
      <c r="C498">
        <v>0</v>
      </c>
    </row>
    <row r="499" spans="1:3" ht="15">
      <c r="A499">
        <v>2015</v>
      </c>
      <c r="B499" t="s">
        <v>3</v>
      </c>
      <c r="C499">
        <v>13.1</v>
      </c>
    </row>
    <row r="500" spans="1:3" ht="15">
      <c r="A500">
        <v>2015</v>
      </c>
      <c r="B500" t="s">
        <v>4</v>
      </c>
      <c r="C500">
        <v>63.5</v>
      </c>
    </row>
    <row r="501" spans="1:3" ht="15">
      <c r="A501">
        <v>2015</v>
      </c>
      <c r="B501" t="s">
        <v>5</v>
      </c>
      <c r="C501">
        <v>2.6</v>
      </c>
    </row>
    <row r="502" spans="1:3" ht="15">
      <c r="A502">
        <v>2015</v>
      </c>
      <c r="B502" t="s">
        <v>6</v>
      </c>
      <c r="C502">
        <v>33</v>
      </c>
    </row>
    <row r="503" spans="1:3" ht="15">
      <c r="A503">
        <v>2015</v>
      </c>
      <c r="B503" t="s">
        <v>7</v>
      </c>
      <c r="C503">
        <v>7.5</v>
      </c>
    </row>
    <row r="504" spans="1:3" ht="15">
      <c r="A504">
        <v>2015</v>
      </c>
      <c r="B504" t="s">
        <v>8</v>
      </c>
      <c r="C504">
        <v>18.3</v>
      </c>
    </row>
    <row r="505" spans="1:3" ht="15">
      <c r="A505">
        <v>2015</v>
      </c>
      <c r="B505" t="s">
        <v>9</v>
      </c>
      <c r="C505">
        <v>0</v>
      </c>
    </row>
    <row r="506" spans="1:3" ht="15">
      <c r="A506">
        <v>2015</v>
      </c>
      <c r="B506" t="s">
        <v>10</v>
      </c>
      <c r="C506">
        <v>0</v>
      </c>
    </row>
    <row r="507" spans="1:3" ht="15">
      <c r="A507">
        <v>2015</v>
      </c>
      <c r="B507" t="s">
        <v>11</v>
      </c>
      <c r="C507">
        <v>0</v>
      </c>
    </row>
  </sheetData>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7"/>
  <sheetViews>
    <sheetView workbookViewId="0" topLeftCell="A1">
      <selection activeCell="C1" sqref="C1"/>
    </sheetView>
  </sheetViews>
  <sheetFormatPr defaultColWidth="9.140625" defaultRowHeight="15"/>
  <cols>
    <col min="1" max="1" width="9.421875" style="0" customWidth="1"/>
  </cols>
  <sheetData>
    <row r="1" spans="1:3" ht="15">
      <c r="A1" t="s">
        <v>13</v>
      </c>
      <c r="C1" t="s">
        <v>34</v>
      </c>
    </row>
    <row r="2" ht="15">
      <c r="A2">
        <v>1970</v>
      </c>
    </row>
    <row r="3" ht="15">
      <c r="A3">
        <v>1971</v>
      </c>
    </row>
    <row r="4" ht="15">
      <c r="A4">
        <v>1972</v>
      </c>
    </row>
    <row r="5" ht="15">
      <c r="A5">
        <v>1973</v>
      </c>
    </row>
    <row r="6" ht="15">
      <c r="A6">
        <v>1974</v>
      </c>
    </row>
    <row r="7" ht="15">
      <c r="A7">
        <v>1975</v>
      </c>
    </row>
    <row r="8" ht="15">
      <c r="A8">
        <v>1976</v>
      </c>
    </row>
    <row r="9" ht="15">
      <c r="A9">
        <v>1977</v>
      </c>
    </row>
    <row r="10" ht="15">
      <c r="A10">
        <v>1978</v>
      </c>
    </row>
    <row r="11" ht="15">
      <c r="A11">
        <v>1979</v>
      </c>
    </row>
    <row r="12" ht="15">
      <c r="A12">
        <v>1980</v>
      </c>
    </row>
    <row r="13" ht="15">
      <c r="A13">
        <v>1981</v>
      </c>
    </row>
    <row r="14" ht="15">
      <c r="A14">
        <v>1982</v>
      </c>
    </row>
    <row r="15" ht="15">
      <c r="A15">
        <v>1983</v>
      </c>
    </row>
    <row r="16" ht="15">
      <c r="A16">
        <v>1984</v>
      </c>
    </row>
    <row r="17" ht="15">
      <c r="A17">
        <v>1985</v>
      </c>
    </row>
    <row r="18" ht="15">
      <c r="A18">
        <v>1986</v>
      </c>
    </row>
    <row r="19" ht="15">
      <c r="A19">
        <v>1987</v>
      </c>
    </row>
    <row r="20" ht="15">
      <c r="A20">
        <v>1988</v>
      </c>
    </row>
    <row r="21" ht="15">
      <c r="A21">
        <v>1989</v>
      </c>
    </row>
    <row r="22" ht="15">
      <c r="A22">
        <v>1990</v>
      </c>
    </row>
    <row r="23" ht="15">
      <c r="A23">
        <v>1991</v>
      </c>
    </row>
    <row r="24" ht="15">
      <c r="A24">
        <v>1992</v>
      </c>
    </row>
    <row r="25" ht="15">
      <c r="A25">
        <v>1993</v>
      </c>
    </row>
    <row r="26" ht="15">
      <c r="A26">
        <v>1994</v>
      </c>
    </row>
    <row r="27" ht="15">
      <c r="A27">
        <v>1995</v>
      </c>
    </row>
    <row r="28" ht="15">
      <c r="A28">
        <v>1996</v>
      </c>
    </row>
    <row r="29" ht="15">
      <c r="A29">
        <v>1997</v>
      </c>
    </row>
    <row r="30" ht="15">
      <c r="A30">
        <v>1998</v>
      </c>
    </row>
    <row r="31" ht="15">
      <c r="A31">
        <v>1999</v>
      </c>
    </row>
    <row r="32" ht="15">
      <c r="A32">
        <v>2000</v>
      </c>
    </row>
    <row r="33" ht="15">
      <c r="A33">
        <v>2001</v>
      </c>
    </row>
    <row r="34" ht="15">
      <c r="A34">
        <v>2002</v>
      </c>
    </row>
    <row r="35" ht="15">
      <c r="A35">
        <v>2003</v>
      </c>
    </row>
    <row r="36" ht="15">
      <c r="A36">
        <v>2004</v>
      </c>
    </row>
    <row r="37" ht="15">
      <c r="A37">
        <v>2005</v>
      </c>
    </row>
    <row r="38" ht="15">
      <c r="A38">
        <v>2006</v>
      </c>
    </row>
    <row r="39" ht="15">
      <c r="A39">
        <v>2007</v>
      </c>
    </row>
    <row r="40" ht="15">
      <c r="A40">
        <v>2008</v>
      </c>
    </row>
    <row r="41" ht="15">
      <c r="A41">
        <v>2009</v>
      </c>
    </row>
    <row r="42" ht="15">
      <c r="A42">
        <v>2010</v>
      </c>
    </row>
    <row r="43" ht="15">
      <c r="A43">
        <v>2011</v>
      </c>
    </row>
    <row r="44" ht="15">
      <c r="A44">
        <v>2012</v>
      </c>
    </row>
    <row r="45" ht="15">
      <c r="A45">
        <v>2013</v>
      </c>
    </row>
    <row r="46" ht="15">
      <c r="A46">
        <v>2014</v>
      </c>
    </row>
    <row r="47" ht="15">
      <c r="A47">
        <v>2015</v>
      </c>
    </row>
  </sheetData>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1">
      <selection activeCell="B2" sqref="B2"/>
    </sheetView>
  </sheetViews>
  <sheetFormatPr defaultColWidth="9.140625" defaultRowHeight="15"/>
  <cols>
    <col min="1" max="1" width="17.8515625" style="0" customWidth="1"/>
  </cols>
  <sheetData>
    <row r="1" spans="1:2" ht="15">
      <c r="A1" s="1" t="s">
        <v>24</v>
      </c>
      <c r="B1" t="s">
        <v>25</v>
      </c>
    </row>
    <row r="2" spans="1:2" ht="15">
      <c r="A2" s="1" t="s">
        <v>26</v>
      </c>
      <c r="B2" s="9" t="s">
        <v>29</v>
      </c>
    </row>
    <row r="4" spans="1:2" ht="15">
      <c r="A4" s="1" t="s">
        <v>27</v>
      </c>
      <c r="B4" s="9" t="s">
        <v>28</v>
      </c>
    </row>
  </sheetData>
  <hyperlinks>
    <hyperlink ref="B4" r:id="rId1" display="http://www.excelcampus.com/newsletter"/>
    <hyperlink ref="B2" r:id="rId2" display="http://www.excelcampus.com/charts/monthly-average-vs-current-year"/>
  </hyperlinks>
  <printOptions/>
  <pageMargins left="0.7" right="0.7" top="0.75" bottom="0.75" header="0.3" footer="0.3"/>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Campus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Acampora</dc:creator>
  <cp:keywords/>
  <dc:description/>
  <cp:lastModifiedBy>Remarie Coronel</cp:lastModifiedBy>
  <dcterms:created xsi:type="dcterms:W3CDTF">2015-04-18T23:23:43Z</dcterms:created>
  <dcterms:modified xsi:type="dcterms:W3CDTF">2023-06-05T07:18:23Z</dcterms:modified>
  <cp:category/>
  <cp:version/>
  <cp:contentType/>
  <cp:contentStatus/>
</cp:coreProperties>
</file>