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07"/>
  <workbookPr defaultThemeVersion="166925"/>
  <bookViews>
    <workbookView xWindow="65416" yWindow="65416" windowWidth="29040" windowHeight="15720" tabRatio="690" activeTab="0"/>
  </bookViews>
  <sheets>
    <sheet name="Select Ranges" sheetId="1" r:id="rId1"/>
    <sheet name="Select table_array" sheetId="22" r:id="rId2"/>
    <sheet name="Blank Cells" sheetId="17" r:id="rId3"/>
    <sheet name="Order Data" sheetId="18" r:id="rId4"/>
    <sheet name="Rep List" sheetId="19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<sst xmlns="http://schemas.openxmlformats.org/spreadsheetml/2006/main" count="17477" uniqueCount="3577">
  <si>
    <t>Name</t>
  </si>
  <si>
    <t>Email</t>
  </si>
  <si>
    <t>ID</t>
  </si>
  <si>
    <t>Phone</t>
  </si>
  <si>
    <t>Company</t>
  </si>
  <si>
    <t>Mord Jendrach</t>
  </si>
  <si>
    <t>Bryana Ridolfi</t>
  </si>
  <si>
    <t>885-405-7472</t>
  </si>
  <si>
    <t>bridolfi0@fc2.com</t>
  </si>
  <si>
    <t>Fc2</t>
  </si>
  <si>
    <t>Jo Sheed</t>
  </si>
  <si>
    <t>Danie Revie</t>
  </si>
  <si>
    <t>272-812-4492</t>
  </si>
  <si>
    <t>drevie1@ovh.net</t>
  </si>
  <si>
    <t>Ovh</t>
  </si>
  <si>
    <t>Pren Yitzovicz</t>
  </si>
  <si>
    <t>Dall Chinnock</t>
  </si>
  <si>
    <t>613-797-3685</t>
  </si>
  <si>
    <t>dchinnock2@posterous.com</t>
  </si>
  <si>
    <t>Posterous</t>
  </si>
  <si>
    <t>Connie Bunney</t>
  </si>
  <si>
    <t>Boy Sommerville</t>
  </si>
  <si>
    <t>116-591-2696</t>
  </si>
  <si>
    <t>bsommerville3@oracle.com</t>
  </si>
  <si>
    <t>Oracle</t>
  </si>
  <si>
    <t>Carny Wagstaff</t>
  </si>
  <si>
    <t>Miguela Devericks</t>
  </si>
  <si>
    <t>789-372-3846</t>
  </si>
  <si>
    <t>mdevericks4@moonfruit.com</t>
  </si>
  <si>
    <t>Moonfruit</t>
  </si>
  <si>
    <t>Eimile Cumber</t>
  </si>
  <si>
    <t>Lily Rouby</t>
  </si>
  <si>
    <t>712-284-6036</t>
  </si>
  <si>
    <t>lrouby5@reddit.com</t>
  </si>
  <si>
    <t>Reddit</t>
  </si>
  <si>
    <t>Marylin Greathead</t>
  </si>
  <si>
    <t>Shanan Samett</t>
  </si>
  <si>
    <t>533-310-8871</t>
  </si>
  <si>
    <t>ssamett6@delicious.com</t>
  </si>
  <si>
    <t>Delicious</t>
  </si>
  <si>
    <t>Rosalinde Yakobovitz</t>
  </si>
  <si>
    <t>Gibby Askie</t>
  </si>
  <si>
    <t>202-353-1846</t>
  </si>
  <si>
    <t>gaskie7@hexun.com</t>
  </si>
  <si>
    <t>Hexun</t>
  </si>
  <si>
    <t>Delila Thompsett</t>
  </si>
  <si>
    <t>304-144-4656</t>
  </si>
  <si>
    <t>mjendrach8@senate.gov</t>
  </si>
  <si>
    <t>Senate</t>
  </si>
  <si>
    <t>Bunny Gladebeck</t>
  </si>
  <si>
    <t>Sosanna Cathersides</t>
  </si>
  <si>
    <t>740-531-4270</t>
  </si>
  <si>
    <t>scathersides9@businessinsider.com</t>
  </si>
  <si>
    <t>Businessinsider</t>
  </si>
  <si>
    <t>Ninetta Eichmann</t>
  </si>
  <si>
    <t>301-328-1237</t>
  </si>
  <si>
    <t>jsheeda@mlb.com</t>
  </si>
  <si>
    <t>Mlb</t>
  </si>
  <si>
    <t>Demetris Tomaino</t>
  </si>
  <si>
    <t>Britni Brambill</t>
  </si>
  <si>
    <t>815-388-0882</t>
  </si>
  <si>
    <t>bbrambillb@va.gov</t>
  </si>
  <si>
    <t>Va</t>
  </si>
  <si>
    <t>Magnum Vaz</t>
  </si>
  <si>
    <t>Feliza Ilden</t>
  </si>
  <si>
    <t>473-110-6587</t>
  </si>
  <si>
    <t>fildenc@myspace.com</t>
  </si>
  <si>
    <t>Myspace</t>
  </si>
  <si>
    <t>Maybelle Nell</t>
  </si>
  <si>
    <t>Aldridge Cowburn</t>
  </si>
  <si>
    <t>406-676-1399</t>
  </si>
  <si>
    <t>acowburnd@arizona.edu</t>
  </si>
  <si>
    <t>Arizona</t>
  </si>
  <si>
    <t>Cristin Eloy</t>
  </si>
  <si>
    <t>Dennison Redfield</t>
  </si>
  <si>
    <t>253-453-5179</t>
  </si>
  <si>
    <t>dredfielde@ucsd.edu</t>
  </si>
  <si>
    <t>Ucsd</t>
  </si>
  <si>
    <t>Dale Spir</t>
  </si>
  <si>
    <t>Ingeborg Bousquet</t>
  </si>
  <si>
    <t>617-157-2680</t>
  </si>
  <si>
    <t>ibousquetf@nytimes.com</t>
  </si>
  <si>
    <t>Nytimes</t>
  </si>
  <si>
    <t>Rhodia Bromehead</t>
  </si>
  <si>
    <t>672-325-6916</t>
  </si>
  <si>
    <t>rbromeheadg@ed.gov</t>
  </si>
  <si>
    <t>Ed</t>
  </si>
  <si>
    <t>351-496-2134</t>
  </si>
  <si>
    <t>pyitzoviczh@ow.ly</t>
  </si>
  <si>
    <t>Ow</t>
  </si>
  <si>
    <t>Elden Loudyan</t>
  </si>
  <si>
    <t>221-572-7630</t>
  </si>
  <si>
    <t>eloudyani@tiny.cc</t>
  </si>
  <si>
    <t>Tiny</t>
  </si>
  <si>
    <t>Gerladina Barbier</t>
  </si>
  <si>
    <t>467-171-9803</t>
  </si>
  <si>
    <t>gbarbierj@marketwatch.com</t>
  </si>
  <si>
    <t>Marketwatch</t>
  </si>
  <si>
    <t>Fanchon Fripp</t>
  </si>
  <si>
    <t>126-490-7707</t>
  </si>
  <si>
    <t>ffrippk@homestead.com</t>
  </si>
  <si>
    <t>Homestead</t>
  </si>
  <si>
    <t>Emmey Treffrey</t>
  </si>
  <si>
    <t>411-170-9659</t>
  </si>
  <si>
    <t>etreffreyl@answers.com</t>
  </si>
  <si>
    <t>Answers</t>
  </si>
  <si>
    <t>Andras Gostling</t>
  </si>
  <si>
    <t>281-829-1656</t>
  </si>
  <si>
    <t>agostlingm@sbwire.com</t>
  </si>
  <si>
    <t>Sbwire</t>
  </si>
  <si>
    <t>Wayland Tinman</t>
  </si>
  <si>
    <t>871-988-0015</t>
  </si>
  <si>
    <t>wtinmann@storify.com</t>
  </si>
  <si>
    <t>Storify</t>
  </si>
  <si>
    <t>397-298-6580</t>
  </si>
  <si>
    <t>cbunneyo@drupal.org</t>
  </si>
  <si>
    <t>Drupal</t>
  </si>
  <si>
    <t>Grayce Roman</t>
  </si>
  <si>
    <t>860-602-9287</t>
  </si>
  <si>
    <t>gromanp@gnu.org</t>
  </si>
  <si>
    <t>Gnu</t>
  </si>
  <si>
    <t>Elysia Birkmyre</t>
  </si>
  <si>
    <t>566-638-0974</t>
  </si>
  <si>
    <t>ebirkmyreq@java.com</t>
  </si>
  <si>
    <t>Java</t>
  </si>
  <si>
    <t>Wald Philippsohn</t>
  </si>
  <si>
    <t>861-119-6484</t>
  </si>
  <si>
    <t>wphilippsohnr@vistaprint.com</t>
  </si>
  <si>
    <t>Vistaprint</t>
  </si>
  <si>
    <t>Kerby Hegley</t>
  </si>
  <si>
    <t>593-663-2631</t>
  </si>
  <si>
    <t>khegleys@cbsnews.com</t>
  </si>
  <si>
    <t>Cbsnews</t>
  </si>
  <si>
    <t>Theresina Ervin</t>
  </si>
  <si>
    <t>441-385-2410</t>
  </si>
  <si>
    <t>tervint@typepad.com</t>
  </si>
  <si>
    <t>Typepad</t>
  </si>
  <si>
    <t>317-601-6268</t>
  </si>
  <si>
    <t>cwagstaffu@cbc.ca</t>
  </si>
  <si>
    <t>Cbc</t>
  </si>
  <si>
    <t>Mechelle Lapwood</t>
  </si>
  <si>
    <t>210-896-4546</t>
  </si>
  <si>
    <t>mlapwoodv@xrea.com</t>
  </si>
  <si>
    <t>Xrea</t>
  </si>
  <si>
    <t>Jareb Vannuchi</t>
  </si>
  <si>
    <t>504-385-7968</t>
  </si>
  <si>
    <t>jvannuchiw@state.tx.us</t>
  </si>
  <si>
    <t>State.Tx</t>
  </si>
  <si>
    <t>Page Simcox</t>
  </si>
  <si>
    <t>980-232-3522</t>
  </si>
  <si>
    <t>psimcoxx@livejournal.com</t>
  </si>
  <si>
    <t>Livejournal</t>
  </si>
  <si>
    <t>319-948-3013</t>
  </si>
  <si>
    <t>ecumbery@meetup.com</t>
  </si>
  <si>
    <t>Meetup</t>
  </si>
  <si>
    <t>Sutherland Bog</t>
  </si>
  <si>
    <t>287-711-7024</t>
  </si>
  <si>
    <t>sbogz@so-net.ne.jp</t>
  </si>
  <si>
    <t>So-Net.Ne</t>
  </si>
  <si>
    <t>Nerti Postles</t>
  </si>
  <si>
    <t>666-191-2341</t>
  </si>
  <si>
    <t>npostles10@edublogs.org</t>
  </si>
  <si>
    <t>Edublogs</t>
  </si>
  <si>
    <t>Theodore Gilhooley</t>
  </si>
  <si>
    <t>724-917-9650</t>
  </si>
  <si>
    <t>tgilhooley11@intel.com</t>
  </si>
  <si>
    <t>Intel</t>
  </si>
  <si>
    <t>Gery Harrower</t>
  </si>
  <si>
    <t>785-869-6621</t>
  </si>
  <si>
    <t>gharrower12@github.com</t>
  </si>
  <si>
    <t>Github</t>
  </si>
  <si>
    <t>Chevy Macieiczyk</t>
  </si>
  <si>
    <t>581-395-8343</t>
  </si>
  <si>
    <t>cmacieiczyk13@hostgator.com</t>
  </si>
  <si>
    <t>Hostgator</t>
  </si>
  <si>
    <t>Eleanora Bradbeer</t>
  </si>
  <si>
    <t>471-217-5774</t>
  </si>
  <si>
    <t>ebradbeer14@dell.com</t>
  </si>
  <si>
    <t>Dell</t>
  </si>
  <si>
    <t>356-711-9124</t>
  </si>
  <si>
    <t>mgreathead15@kickstarter.com</t>
  </si>
  <si>
    <t>Kickstarter</t>
  </si>
  <si>
    <t>Vanya Sasser</t>
  </si>
  <si>
    <t>294-217-6770</t>
  </si>
  <si>
    <t>vsasser16@netvibes.com</t>
  </si>
  <si>
    <t>Netvibes</t>
  </si>
  <si>
    <t>Clayson Avrahamov</t>
  </si>
  <si>
    <t>795-579-9418</t>
  </si>
  <si>
    <t>cavrahamov17@dion.ne.jp</t>
  </si>
  <si>
    <t>Dion.Ne</t>
  </si>
  <si>
    <t>Brian Trainer</t>
  </si>
  <si>
    <t>894-981-6049</t>
  </si>
  <si>
    <t>btrainer18@123-reg.co.uk</t>
  </si>
  <si>
    <t>123-Reg.Co</t>
  </si>
  <si>
    <t>394-819-5815</t>
  </si>
  <si>
    <t>ryakobovitz19@redcross.org</t>
  </si>
  <si>
    <t>Redcross</t>
  </si>
  <si>
    <t>Harrietta Side</t>
  </si>
  <si>
    <t>915-109-8650</t>
  </si>
  <si>
    <t>hside1a@mashable.com</t>
  </si>
  <si>
    <t>Mashable</t>
  </si>
  <si>
    <t>364-837-3897</t>
  </si>
  <si>
    <t>dthompsett1b@webeden.co.uk</t>
  </si>
  <si>
    <t>Webeden.Co</t>
  </si>
  <si>
    <t>313-436-1297</t>
  </si>
  <si>
    <t>bgladebeck1c@seesaa.net</t>
  </si>
  <si>
    <t>Seesaa</t>
  </si>
  <si>
    <t>Ernestus Balcombe</t>
  </si>
  <si>
    <t>172-633-3902</t>
  </si>
  <si>
    <t>ebalcombe1d@ask.com</t>
  </si>
  <si>
    <t>Ask</t>
  </si>
  <si>
    <t>Lottie Macieiczyk</t>
  </si>
  <si>
    <t>984-194-6798</t>
  </si>
  <si>
    <t>lmacieiczyk1e@i2i.jp</t>
  </si>
  <si>
    <t>I2I</t>
  </si>
  <si>
    <t>Sella Bonnier</t>
  </si>
  <si>
    <t>893-103-0857</t>
  </si>
  <si>
    <t>sbonnier1f@deliciousdays.com</t>
  </si>
  <si>
    <t>Deliciousdays</t>
  </si>
  <si>
    <t>Ingar Josebury</t>
  </si>
  <si>
    <t>171-597-0687</t>
  </si>
  <si>
    <t>ijosebury1g@businesswire.com</t>
  </si>
  <si>
    <t>Businesswire</t>
  </si>
  <si>
    <t>Barnie Giaomozzo</t>
  </si>
  <si>
    <t>579-922-8183</t>
  </si>
  <si>
    <t>bgiaomozzo1h@shutterfly.com</t>
  </si>
  <si>
    <t>Shutterfly</t>
  </si>
  <si>
    <t>Misti Brame</t>
  </si>
  <si>
    <t>261-168-9303</t>
  </si>
  <si>
    <t>mbrame1i@nasa.gov</t>
  </si>
  <si>
    <t>Nasa</t>
  </si>
  <si>
    <t>Iggy Lowry</t>
  </si>
  <si>
    <t>197-735-8312</t>
  </si>
  <si>
    <t>ilowry1j@indiegogo.com</t>
  </si>
  <si>
    <t>Indiegogo</t>
  </si>
  <si>
    <t>Nara Tumility</t>
  </si>
  <si>
    <t>232-250-2110</t>
  </si>
  <si>
    <t>ntumility1k@cpanel.net</t>
  </si>
  <si>
    <t>Cpanel</t>
  </si>
  <si>
    <t>Shalna Canadine</t>
  </si>
  <si>
    <t>958-725-1632</t>
  </si>
  <si>
    <t>scanadine1l@nydailynews.com</t>
  </si>
  <si>
    <t>Nydailynews</t>
  </si>
  <si>
    <t>Muffin MacGillivrie</t>
  </si>
  <si>
    <t>206-139-0071</t>
  </si>
  <si>
    <t>mmacgillivrie1m@addthis.com</t>
  </si>
  <si>
    <t>Addthis</t>
  </si>
  <si>
    <t>Allan Dimmock</t>
  </si>
  <si>
    <t>894-583-5077</t>
  </si>
  <si>
    <t>adimmock1n@jugem.jp</t>
  </si>
  <si>
    <t>Jugem</t>
  </si>
  <si>
    <t>324-471-8763</t>
  </si>
  <si>
    <t>neichmann1o@livejournal.com</t>
  </si>
  <si>
    <t>Lemar Sollom</t>
  </si>
  <si>
    <t>718-485-0514</t>
  </si>
  <si>
    <t>lsollom1p@github.io</t>
  </si>
  <si>
    <t>Eldon Angelini</t>
  </si>
  <si>
    <t>254-960-2181</t>
  </si>
  <si>
    <t>eangelini1q@usgs.gov</t>
  </si>
  <si>
    <t>Usgs</t>
  </si>
  <si>
    <t>Shelagh Lyttle</t>
  </si>
  <si>
    <t>549-602-6829</t>
  </si>
  <si>
    <t>slyttle1r@nationalgeographic.com</t>
  </si>
  <si>
    <t>Nationalgeographic</t>
  </si>
  <si>
    <t>Vachel Jennaroy</t>
  </si>
  <si>
    <t>878-249-0279</t>
  </si>
  <si>
    <t>vjennaroy1s@instagram.com</t>
  </si>
  <si>
    <t>Instagram</t>
  </si>
  <si>
    <t>Portia Mimmack</t>
  </si>
  <si>
    <t>140-172-7826</t>
  </si>
  <si>
    <t>pmimmack1t@google.nl</t>
  </si>
  <si>
    <t>Google</t>
  </si>
  <si>
    <t>Rivi MacGibbon</t>
  </si>
  <si>
    <t>199-959-3262</t>
  </si>
  <si>
    <t>rmacgibbon1u@howstuffworks.com</t>
  </si>
  <si>
    <t>Howstuffworks</t>
  </si>
  <si>
    <t>Decca Connah</t>
  </si>
  <si>
    <t>150-469-6212</t>
  </si>
  <si>
    <t>dconnah1v@com.com</t>
  </si>
  <si>
    <t>Com</t>
  </si>
  <si>
    <t>314-146-7392</t>
  </si>
  <si>
    <t>dtomaino1w@4shared.com</t>
  </si>
  <si>
    <t>4Shared</t>
  </si>
  <si>
    <t>Bibbye Adey</t>
  </si>
  <si>
    <t>529-902-5151</t>
  </si>
  <si>
    <t>badey1x@symantec.com</t>
  </si>
  <si>
    <t>Symantec</t>
  </si>
  <si>
    <t>328-938-0833</t>
  </si>
  <si>
    <t>mvaz1y@studiopress.com</t>
  </si>
  <si>
    <t>Studiopress</t>
  </si>
  <si>
    <t>301-897-8096</t>
  </si>
  <si>
    <t>mnell1z@microsoft.com</t>
  </si>
  <si>
    <t>Microsoft</t>
  </si>
  <si>
    <t>389-261-4371</t>
  </si>
  <si>
    <t>celoy20@bloglovin.com</t>
  </si>
  <si>
    <t>Bloglovin</t>
  </si>
  <si>
    <t>Ingelbert O'Quin</t>
  </si>
  <si>
    <t>867-281-3594</t>
  </si>
  <si>
    <t>ioquin21@comcast.net</t>
  </si>
  <si>
    <t>Comcast</t>
  </si>
  <si>
    <t>Madelle Leaburn</t>
  </si>
  <si>
    <t>706-434-4363</t>
  </si>
  <si>
    <t>mleaburn22@myspace.com</t>
  </si>
  <si>
    <t>353-729-4623</t>
  </si>
  <si>
    <t>dspir23@utexas.edu</t>
  </si>
  <si>
    <t>Utexas</t>
  </si>
  <si>
    <t>Puff Saffe</t>
  </si>
  <si>
    <t>100-843-8095</t>
  </si>
  <si>
    <t>psaffe24@feedburner.com</t>
  </si>
  <si>
    <t>Feedburner</t>
  </si>
  <si>
    <t>Shaylyn Haldin</t>
  </si>
  <si>
    <t>215-706-6851</t>
  </si>
  <si>
    <t>shaldin25@360.cn</t>
  </si>
  <si>
    <t>360</t>
  </si>
  <si>
    <t>Britta Veryard</t>
  </si>
  <si>
    <t>460-143-7518</t>
  </si>
  <si>
    <t>bveryard26@shutterfly.com</t>
  </si>
  <si>
    <t>Teddy Blune</t>
  </si>
  <si>
    <t>346-210-0470</t>
  </si>
  <si>
    <t>tblune27@vk.com</t>
  </si>
  <si>
    <t>Vk</t>
  </si>
  <si>
    <t>Yevette Passe</t>
  </si>
  <si>
    <t>745-918-8972</t>
  </si>
  <si>
    <t>ypasse28@tuttocitta.it</t>
  </si>
  <si>
    <t>Tuttocitta</t>
  </si>
  <si>
    <t>Vanni Edinburough</t>
  </si>
  <si>
    <t>795-627-2864</t>
  </si>
  <si>
    <t>vedinburough29@oakley.com</t>
  </si>
  <si>
    <t>Oakley</t>
  </si>
  <si>
    <t>Elva Heine</t>
  </si>
  <si>
    <t>470-244-5749</t>
  </si>
  <si>
    <t>eheine2a@aboutads.info</t>
  </si>
  <si>
    <t>Aboutads</t>
  </si>
  <si>
    <t>Irma Thonason</t>
  </si>
  <si>
    <t>715-541-3229</t>
  </si>
  <si>
    <t>ithonason2b@cisco.com</t>
  </si>
  <si>
    <t>Cisco</t>
  </si>
  <si>
    <t>Willie Goning</t>
  </si>
  <si>
    <t>433-899-3756</t>
  </si>
  <si>
    <t>wgoning2c@zdnet.com</t>
  </si>
  <si>
    <t>Zdnet</t>
  </si>
  <si>
    <t>Jerrome Sans</t>
  </si>
  <si>
    <t>377-580-4577</t>
  </si>
  <si>
    <t>jsans2d@fema.gov</t>
  </si>
  <si>
    <t>Fema</t>
  </si>
  <si>
    <t>Arty Chaffer</t>
  </si>
  <si>
    <t>192-197-5194</t>
  </si>
  <si>
    <t>achaffer2e@prnewswire.com</t>
  </si>
  <si>
    <t>Prnewswire</t>
  </si>
  <si>
    <t>Clari Kach</t>
  </si>
  <si>
    <t>875-532-9114</t>
  </si>
  <si>
    <t>ckach2f@dot.gov</t>
  </si>
  <si>
    <t>Dot</t>
  </si>
  <si>
    <t>Martguerita Giacovazzo</t>
  </si>
  <si>
    <t>392-212-9364</t>
  </si>
  <si>
    <t>mgiacovazzo2g@printfriendly.com</t>
  </si>
  <si>
    <t>Printfriendly</t>
  </si>
  <si>
    <t>Brigitta Mangon</t>
  </si>
  <si>
    <t>723-370-9266</t>
  </si>
  <si>
    <t>bmangon2h@cafepress.com</t>
  </si>
  <si>
    <t>Cafepress</t>
  </si>
  <si>
    <t>Bobbie Lawther</t>
  </si>
  <si>
    <t>803-725-3194</t>
  </si>
  <si>
    <t>blawther2i@omniture.com</t>
  </si>
  <si>
    <t>Omniture</t>
  </si>
  <si>
    <t>Elias Foyston</t>
  </si>
  <si>
    <t>514-672-9592</t>
  </si>
  <si>
    <t>efoyston2j@irs.gov</t>
  </si>
  <si>
    <t>Irs</t>
  </si>
  <si>
    <t>Halsey Arnoult</t>
  </si>
  <si>
    <t>994-468-2573</t>
  </si>
  <si>
    <t>harnoult2k@odnoklassniki.ru</t>
  </si>
  <si>
    <t>Odnoklassniki</t>
  </si>
  <si>
    <t>Drona Silveston</t>
  </si>
  <si>
    <t>897-653-6835</t>
  </si>
  <si>
    <t>dsilveston2l@friendfeed.com</t>
  </si>
  <si>
    <t>Friendfeed</t>
  </si>
  <si>
    <t>Imelda Giraldo</t>
  </si>
  <si>
    <t>947-844-6460</t>
  </si>
  <si>
    <t>igiraldo2m@51.la</t>
  </si>
  <si>
    <t>51</t>
  </si>
  <si>
    <t>Chaim Van Waadenburg</t>
  </si>
  <si>
    <t>854-165-2078</t>
  </si>
  <si>
    <t>cvan2n@free.fr</t>
  </si>
  <si>
    <t>Free</t>
  </si>
  <si>
    <t>Rolf Lange</t>
  </si>
  <si>
    <t>657-954-9936</t>
  </si>
  <si>
    <t>rlange2o@elegantthemes.com</t>
  </si>
  <si>
    <t>Elegantthemes</t>
  </si>
  <si>
    <t>Antoni Culwen</t>
  </si>
  <si>
    <t>407-551-4532</t>
  </si>
  <si>
    <t>aculwen2p@nature.com</t>
  </si>
  <si>
    <t>Nature</t>
  </si>
  <si>
    <t>Stanfield Malpas</t>
  </si>
  <si>
    <t>361-308-1816</t>
  </si>
  <si>
    <t>smalpas2q@github.com</t>
  </si>
  <si>
    <t>Travers Redgrave</t>
  </si>
  <si>
    <t>117-550-2189</t>
  </si>
  <si>
    <t>tredgrave2r@ca.gov</t>
  </si>
  <si>
    <t>Ca</t>
  </si>
  <si>
    <t>Robbie Souter</t>
  </si>
  <si>
    <t>846-484-8912</t>
  </si>
  <si>
    <t>rsouter2s@plala.or.jp</t>
  </si>
  <si>
    <t>Plala.Or</t>
  </si>
  <si>
    <t>Aprilette Schulter</t>
  </si>
  <si>
    <t>561-241-9287</t>
  </si>
  <si>
    <t>aschulter2t@va.gov</t>
  </si>
  <si>
    <t>Row Foord</t>
  </si>
  <si>
    <t>350-101-4845</t>
  </si>
  <si>
    <t>rfoord2u@cnet.com</t>
  </si>
  <si>
    <t>Cnet</t>
  </si>
  <si>
    <t>Wilbert Jobbins</t>
  </si>
  <si>
    <t>565-462-1773</t>
  </si>
  <si>
    <t>wjobbins2v@tiny.cc</t>
  </si>
  <si>
    <t>Bennie Banham</t>
  </si>
  <si>
    <t>442-298-6701</t>
  </si>
  <si>
    <t>bbanham2w@sun.com</t>
  </si>
  <si>
    <t>Sun</t>
  </si>
  <si>
    <t>Murry Balazs</t>
  </si>
  <si>
    <t>951-764-5176</t>
  </si>
  <si>
    <t>mbalazs2x@rediff.com</t>
  </si>
  <si>
    <t>Rediff</t>
  </si>
  <si>
    <t>Timi Meachen</t>
  </si>
  <si>
    <t>705-968-1845</t>
  </si>
  <si>
    <t>tmeachen2y@uiuc.edu</t>
  </si>
  <si>
    <t>Uiuc</t>
  </si>
  <si>
    <t>Raddie Arrighetti</t>
  </si>
  <si>
    <t>828-814-7203</t>
  </si>
  <si>
    <t>rarrighetti2z@pcworld.com</t>
  </si>
  <si>
    <t>Pcworld</t>
  </si>
  <si>
    <t>Ibby McClintock</t>
  </si>
  <si>
    <t>470-923-4445</t>
  </si>
  <si>
    <t>imcclintock30@telegraph.co.uk</t>
  </si>
  <si>
    <t>Telegraph.Co</t>
  </si>
  <si>
    <t>Davin Herity</t>
  </si>
  <si>
    <t>552-887-6527</t>
  </si>
  <si>
    <t>dherity31@addthis.com</t>
  </si>
  <si>
    <t>Veradis Gallyon</t>
  </si>
  <si>
    <t>958-579-0792</t>
  </si>
  <si>
    <t>vgallyon32@aol.com</t>
  </si>
  <si>
    <t>Aol</t>
  </si>
  <si>
    <t>Maryjane Wood</t>
  </si>
  <si>
    <t>532-488-8111</t>
  </si>
  <si>
    <t>mwood33@stanford.edu</t>
  </si>
  <si>
    <t>Stanford</t>
  </si>
  <si>
    <t>Dyna Tomeo</t>
  </si>
  <si>
    <t>294-765-4088</t>
  </si>
  <si>
    <t>dtomeo34@disqus.com</t>
  </si>
  <si>
    <t>Disqus</t>
  </si>
  <si>
    <t>Colver Peiro</t>
  </si>
  <si>
    <t>819-783-4280</t>
  </si>
  <si>
    <t>cpeiro35@hc360.com</t>
  </si>
  <si>
    <t>Hc360</t>
  </si>
  <si>
    <t>Derby Becerra</t>
  </si>
  <si>
    <t>693-502-6492</t>
  </si>
  <si>
    <t>dbecerra36@multiply.com</t>
  </si>
  <si>
    <t>Multiply</t>
  </si>
  <si>
    <t>Dorie Burgoine</t>
  </si>
  <si>
    <t>607-569-9552</t>
  </si>
  <si>
    <t>dburgoine37@squidoo.com</t>
  </si>
  <si>
    <t>Squidoo</t>
  </si>
  <si>
    <t>Templeton Fusedale</t>
  </si>
  <si>
    <t>430-583-7905</t>
  </si>
  <si>
    <t>tfusedale38@livejournal.com</t>
  </si>
  <si>
    <t>Kally Rawls</t>
  </si>
  <si>
    <t>791-554-9938</t>
  </si>
  <si>
    <t>krawls39@artisteer.com</t>
  </si>
  <si>
    <t>Artisteer</t>
  </si>
  <si>
    <t>Stavros Attard</t>
  </si>
  <si>
    <t>735-459-0392</t>
  </si>
  <si>
    <t>sattard3a@prlog.org</t>
  </si>
  <si>
    <t>Prlog</t>
  </si>
  <si>
    <t>Juieta Aish</t>
  </si>
  <si>
    <t>588-664-9657</t>
  </si>
  <si>
    <t>jaish3b@earthlink.net</t>
  </si>
  <si>
    <t>Earthlink</t>
  </si>
  <si>
    <t>Vina Arthars</t>
  </si>
  <si>
    <t>178-878-4992</t>
  </si>
  <si>
    <t>varthars3c@symantec.com</t>
  </si>
  <si>
    <t>Lindsay Cheng</t>
  </si>
  <si>
    <t>805-233-0267</t>
  </si>
  <si>
    <t>lcheng3d@businessinsider.com</t>
  </si>
  <si>
    <t>Caitrin Speers</t>
  </si>
  <si>
    <t>301-879-8492</t>
  </si>
  <si>
    <t>cspeers3e@taobao.com</t>
  </si>
  <si>
    <t>Taobao</t>
  </si>
  <si>
    <t>Madelin Guirard</t>
  </si>
  <si>
    <t>419-398-4944</t>
  </si>
  <si>
    <t>mguirard3f@wix.com</t>
  </si>
  <si>
    <t>Wix</t>
  </si>
  <si>
    <t>Vinni Serrels</t>
  </si>
  <si>
    <t>675-210-8173</t>
  </si>
  <si>
    <t>vserrels3g@youtu.be</t>
  </si>
  <si>
    <t>Youtu</t>
  </si>
  <si>
    <t>Kendal Gillbee</t>
  </si>
  <si>
    <t>643-932-9540</t>
  </si>
  <si>
    <t>kgillbee3h@alibaba.com</t>
  </si>
  <si>
    <t>Alibaba</t>
  </si>
  <si>
    <t>Joell Eate</t>
  </si>
  <si>
    <t>245-394-1223</t>
  </si>
  <si>
    <t>jeate3i@fda.gov</t>
  </si>
  <si>
    <t>Fda</t>
  </si>
  <si>
    <t>Jayne Hauck</t>
  </si>
  <si>
    <t>345-431-8226</t>
  </si>
  <si>
    <t>jhauck3j@sohu.com</t>
  </si>
  <si>
    <t>Sohu</t>
  </si>
  <si>
    <t>Elliott McLagan</t>
  </si>
  <si>
    <t>370-521-3283</t>
  </si>
  <si>
    <t>emclagan3k@clickbank.net</t>
  </si>
  <si>
    <t>Clickbank</t>
  </si>
  <si>
    <t>Wally Cruse</t>
  </si>
  <si>
    <t>497-344-5048</t>
  </si>
  <si>
    <t>wcruse3l@bbb.org</t>
  </si>
  <si>
    <t>Bbb</t>
  </si>
  <si>
    <t>Jim Hymer</t>
  </si>
  <si>
    <t>868-251-8432</t>
  </si>
  <si>
    <t>jhymer3m@upenn.edu</t>
  </si>
  <si>
    <t>Upenn</t>
  </si>
  <si>
    <t>Shannah Edmott</t>
  </si>
  <si>
    <t>747-904-9983</t>
  </si>
  <si>
    <t>sedmott3n@japanpost.jp</t>
  </si>
  <si>
    <t>Japanpost</t>
  </si>
  <si>
    <t>Tades Fancet</t>
  </si>
  <si>
    <t>331-122-8355</t>
  </si>
  <si>
    <t>tfancet3o@bigcartel.com</t>
  </si>
  <si>
    <t>Bigcartel</t>
  </si>
  <si>
    <t>Bryant Hallowes</t>
  </si>
  <si>
    <t>132-826-8797</t>
  </si>
  <si>
    <t>bhallowes3p@goo.ne.jp</t>
  </si>
  <si>
    <t>Goo.Ne</t>
  </si>
  <si>
    <t>Gaelan Gellately</t>
  </si>
  <si>
    <t>406-816-7273</t>
  </si>
  <si>
    <t>ggellately3q@xing.com</t>
  </si>
  <si>
    <t>Xing</t>
  </si>
  <si>
    <t>Jillane Ivanyutin</t>
  </si>
  <si>
    <t>194-146-0232</t>
  </si>
  <si>
    <t>jivanyutin3r@twitter.com</t>
  </si>
  <si>
    <t>Twitter</t>
  </si>
  <si>
    <t>Hall Sindell</t>
  </si>
  <si>
    <t>960-836-0610</t>
  </si>
  <si>
    <t>hsindell3s@cargocollective.com</t>
  </si>
  <si>
    <t>Cargocollective</t>
  </si>
  <si>
    <t>Siusan Skittle</t>
  </si>
  <si>
    <t>137-189-9445</t>
  </si>
  <si>
    <t>sskittle3t@mediafire.com</t>
  </si>
  <si>
    <t>Mediafire</t>
  </si>
  <si>
    <t>Gregg Lowndesbrough</t>
  </si>
  <si>
    <t>914-449-5783</t>
  </si>
  <si>
    <t>glowndesbrough3u@opensource.org</t>
  </si>
  <si>
    <t>Opensource</t>
  </si>
  <si>
    <t>Wesley Aughton</t>
  </si>
  <si>
    <t>373-453-2460</t>
  </si>
  <si>
    <t>waughton3v@mediafire.com</t>
  </si>
  <si>
    <t>Raoul Curnnok</t>
  </si>
  <si>
    <t>979-304-1588</t>
  </si>
  <si>
    <t>rcurnnok3w@cornell.edu</t>
  </si>
  <si>
    <t>Cornell</t>
  </si>
  <si>
    <t>Murial Schmidt</t>
  </si>
  <si>
    <t>670-909-5460</t>
  </si>
  <si>
    <t>mschmidt3x@i2i.jp</t>
  </si>
  <si>
    <t>Eloisa Gabbott</t>
  </si>
  <si>
    <t>164-770-7989</t>
  </si>
  <si>
    <t>egabbott3y@purevolume.com</t>
  </si>
  <si>
    <t>Purevolume</t>
  </si>
  <si>
    <t>Nealson Bert</t>
  </si>
  <si>
    <t>686-231-6143</t>
  </si>
  <si>
    <t>nbert3z@parallels.com</t>
  </si>
  <si>
    <t>Parallels</t>
  </si>
  <si>
    <t>Carlen Sisland</t>
  </si>
  <si>
    <t>771-146-5657</t>
  </si>
  <si>
    <t>csisland40@sciencedirect.com</t>
  </si>
  <si>
    <t>Sciencedirect</t>
  </si>
  <si>
    <t>Mike Yetman</t>
  </si>
  <si>
    <t>615-254-3897</t>
  </si>
  <si>
    <t>myetman41@hugedomains.com</t>
  </si>
  <si>
    <t>Hugedomains</t>
  </si>
  <si>
    <t>Piotr Klulicek</t>
  </si>
  <si>
    <t>362-495-6374</t>
  </si>
  <si>
    <t>pklulicek42@photobucket.com</t>
  </si>
  <si>
    <t>Photobucket</t>
  </si>
  <si>
    <t>Massimo Gillon</t>
  </si>
  <si>
    <t>662-399-6643</t>
  </si>
  <si>
    <t>mgillon43@wufoo.com</t>
  </si>
  <si>
    <t>Wufoo</t>
  </si>
  <si>
    <t>Meade Sevin</t>
  </si>
  <si>
    <t>563-767-3234</t>
  </si>
  <si>
    <t>msevin44@theatlantic.com</t>
  </si>
  <si>
    <t>Theatlantic</t>
  </si>
  <si>
    <t>Vasili Josham</t>
  </si>
  <si>
    <t>515-635-0554</t>
  </si>
  <si>
    <t>vjosham45@reuters.com</t>
  </si>
  <si>
    <t>Reuters</t>
  </si>
  <si>
    <t>Cyndia Frith</t>
  </si>
  <si>
    <t>536-927-7902</t>
  </si>
  <si>
    <t>cfrith46@livejournal.com</t>
  </si>
  <si>
    <t>Grata Cleary</t>
  </si>
  <si>
    <t>442-600-9957</t>
  </si>
  <si>
    <t>gcleary47@homestead.com</t>
  </si>
  <si>
    <t>Jacky Triggs</t>
  </si>
  <si>
    <t>488-337-4425</t>
  </si>
  <si>
    <t>jtriggs48@purevolume.com</t>
  </si>
  <si>
    <t>Milicent Mulvy</t>
  </si>
  <si>
    <t>294-978-2717</t>
  </si>
  <si>
    <t>mmulvy49@accuweather.com</t>
  </si>
  <si>
    <t>Accuweather</t>
  </si>
  <si>
    <t>Genevra Mc Elory</t>
  </si>
  <si>
    <t>579-559-2242</t>
  </si>
  <si>
    <t>gmc4a@wikia.com</t>
  </si>
  <si>
    <t>Wikia</t>
  </si>
  <si>
    <t>Giulia Dondon</t>
  </si>
  <si>
    <t>920-680-2609</t>
  </si>
  <si>
    <t>gdondon4b@unesco.org</t>
  </si>
  <si>
    <t>Unesco</t>
  </si>
  <si>
    <t>Natty Flieger</t>
  </si>
  <si>
    <t>287-397-7511</t>
  </si>
  <si>
    <t>nflieger4c@tinyurl.com</t>
  </si>
  <si>
    <t>Tinyurl</t>
  </si>
  <si>
    <t>Yelena Hallums</t>
  </si>
  <si>
    <t>192-528-2889</t>
  </si>
  <si>
    <t>yhallums4d@posterous.com</t>
  </si>
  <si>
    <t>Alena Andrysek</t>
  </si>
  <si>
    <t>900-396-9354</t>
  </si>
  <si>
    <t>aandrysek4e@topsy.com</t>
  </si>
  <si>
    <t>Topsy</t>
  </si>
  <si>
    <t>Baily Lorie</t>
  </si>
  <si>
    <t>871-357-3894</t>
  </si>
  <si>
    <t>blorie4f@scribd.com</t>
  </si>
  <si>
    <t>Scribd</t>
  </si>
  <si>
    <t>Alexandra Batchelar</t>
  </si>
  <si>
    <t>395-218-3073</t>
  </si>
  <si>
    <t>abatchelar4g@zdnet.com</t>
  </si>
  <si>
    <t>Burlie Glencorse</t>
  </si>
  <si>
    <t>684-907-3712</t>
  </si>
  <si>
    <t>bglencorse4h@meetup.com</t>
  </si>
  <si>
    <t>Charin Balog</t>
  </si>
  <si>
    <t>206-115-2842</t>
  </si>
  <si>
    <t>cbalog4i@army.mil</t>
  </si>
  <si>
    <t>Army</t>
  </si>
  <si>
    <t>Jacquie Braddock</t>
  </si>
  <si>
    <t>987-866-3009</t>
  </si>
  <si>
    <t>jbraddock4j@webmd.com</t>
  </si>
  <si>
    <t>Webmd</t>
  </si>
  <si>
    <t>Evan Peedell</t>
  </si>
  <si>
    <t>626-688-4977</t>
  </si>
  <si>
    <t>epeedell4k@ebay.co.uk</t>
  </si>
  <si>
    <t>Ebay.Co</t>
  </si>
  <si>
    <t>Maris Nyssen</t>
  </si>
  <si>
    <t>773-592-3332</t>
  </si>
  <si>
    <t>mnyssen4l@histats.com</t>
  </si>
  <si>
    <t>Histats</t>
  </si>
  <si>
    <t>Dela Ashburner</t>
  </si>
  <si>
    <t>820-716-8855</t>
  </si>
  <si>
    <t>dashburner4m@unblog.fr</t>
  </si>
  <si>
    <t>Unblog</t>
  </si>
  <si>
    <t>Joey Mesnard</t>
  </si>
  <si>
    <t>646-653-9950</t>
  </si>
  <si>
    <t>jmesnard4n@hao123.com</t>
  </si>
  <si>
    <t>Hao123</t>
  </si>
  <si>
    <t>Tiffi Garter</t>
  </si>
  <si>
    <t>620-220-0370</t>
  </si>
  <si>
    <t>tgarter4o@bbb.org</t>
  </si>
  <si>
    <t>Jerri Eudall</t>
  </si>
  <si>
    <t>547-862-6051</t>
  </si>
  <si>
    <t>jeudall4p@github.com</t>
  </si>
  <si>
    <t>Melisandra Babinski</t>
  </si>
  <si>
    <t>228-229-5686</t>
  </si>
  <si>
    <t>mbabinski4q@bbb.org</t>
  </si>
  <si>
    <t>Jordain Beagan</t>
  </si>
  <si>
    <t>307-516-2328</t>
  </si>
  <si>
    <t>jbeagan4r@stumbleupon.com</t>
  </si>
  <si>
    <t>Stumbleupon</t>
  </si>
  <si>
    <t>Nonie Chritchlow</t>
  </si>
  <si>
    <t>125-772-5797</t>
  </si>
  <si>
    <t>nchritchlow4s@weebly.com</t>
  </si>
  <si>
    <t>Weebly</t>
  </si>
  <si>
    <t>Case Widmore</t>
  </si>
  <si>
    <t>648-818-7078</t>
  </si>
  <si>
    <t>cwidmore4t@sphinn.com</t>
  </si>
  <si>
    <t>Sphinn</t>
  </si>
  <si>
    <t>Cherilyn Wint</t>
  </si>
  <si>
    <t>844-590-4235</t>
  </si>
  <si>
    <t>cwint4u@bizjournals.com</t>
  </si>
  <si>
    <t>Bizjournals</t>
  </si>
  <si>
    <t>Nico Esch</t>
  </si>
  <si>
    <t>438-791-6894</t>
  </si>
  <si>
    <t>nesch4v@w3.org</t>
  </si>
  <si>
    <t>W3</t>
  </si>
  <si>
    <t>Rene Merkle</t>
  </si>
  <si>
    <t>119-975-8134</t>
  </si>
  <si>
    <t>rmerkle4w@ucoz.com</t>
  </si>
  <si>
    <t>Ucoz</t>
  </si>
  <si>
    <t>Chloe Vernon</t>
  </si>
  <si>
    <t>584-608-3810</t>
  </si>
  <si>
    <t>cvernon4x@seattletimes.com</t>
  </si>
  <si>
    <t>Seattletimes</t>
  </si>
  <si>
    <t>Aubrey Euesden</t>
  </si>
  <si>
    <t>506-629-6882</t>
  </si>
  <si>
    <t>aeuesden4y@addtoany.com</t>
  </si>
  <si>
    <t>Addtoany</t>
  </si>
  <si>
    <t>Verine Curtoys</t>
  </si>
  <si>
    <t>560-902-5693</t>
  </si>
  <si>
    <t>vcurtoys4z@infoseek.co.jp</t>
  </si>
  <si>
    <t>Infoseek.Co</t>
  </si>
  <si>
    <t>Tremaine Bruno</t>
  </si>
  <si>
    <t>319-903-1555</t>
  </si>
  <si>
    <t>tbruno50@macromedia.com</t>
  </si>
  <si>
    <t>Macromedia</t>
  </si>
  <si>
    <t>Dagmar Gamblin</t>
  </si>
  <si>
    <t>923-631-1034</t>
  </si>
  <si>
    <t>dgamblin51@engadget.com</t>
  </si>
  <si>
    <t>Engadget</t>
  </si>
  <si>
    <t>Donn Shearme</t>
  </si>
  <si>
    <t>267-989-7299</t>
  </si>
  <si>
    <t>dshearme52@aol.com</t>
  </si>
  <si>
    <t>Teena Cosley</t>
  </si>
  <si>
    <t>465-353-4540</t>
  </si>
  <si>
    <t>tcosley53@redcross.org</t>
  </si>
  <si>
    <t>Michaeline Gohn</t>
  </si>
  <si>
    <t>823-182-6447</t>
  </si>
  <si>
    <t>mgohn54@ox.ac.uk</t>
  </si>
  <si>
    <t>Ox.Ac</t>
  </si>
  <si>
    <t>Casie Dawks</t>
  </si>
  <si>
    <t>745-303-1204</t>
  </si>
  <si>
    <t>cdawks55@woothemes.com</t>
  </si>
  <si>
    <t>Woothemes</t>
  </si>
  <si>
    <t>Weider Greenough</t>
  </si>
  <si>
    <t>974-977-1110</t>
  </si>
  <si>
    <t>wgreenough56@lycos.com</t>
  </si>
  <si>
    <t>Lycos</t>
  </si>
  <si>
    <t>Elyse Merwede</t>
  </si>
  <si>
    <t>360-735-8674</t>
  </si>
  <si>
    <t>emerwede57@aol.com</t>
  </si>
  <si>
    <t>Justin Gepp</t>
  </si>
  <si>
    <t>333-369-4735</t>
  </si>
  <si>
    <t>jgepp58@pbs.org</t>
  </si>
  <si>
    <t>Pbs</t>
  </si>
  <si>
    <t>Eliza Paver</t>
  </si>
  <si>
    <t>203-677-1546</t>
  </si>
  <si>
    <t>epaver59@deviantart.com</t>
  </si>
  <si>
    <t>Deviantart</t>
  </si>
  <si>
    <t>Roldan Ashfold</t>
  </si>
  <si>
    <t>305-111-3819</t>
  </si>
  <si>
    <t>rashfold5a@jalbum.net</t>
  </si>
  <si>
    <t>Jalbum</t>
  </si>
  <si>
    <t>Lucie Deval</t>
  </si>
  <si>
    <t>695-169-6933</t>
  </si>
  <si>
    <t>ldeval5b@dedecms.com</t>
  </si>
  <si>
    <t>Dedecms</t>
  </si>
  <si>
    <t>Rooney Carlucci</t>
  </si>
  <si>
    <t>683-224-7371</t>
  </si>
  <si>
    <t>rcarlucci5c@sciencedirect.com</t>
  </si>
  <si>
    <t>Catlin Romaynes</t>
  </si>
  <si>
    <t>387-900-1448</t>
  </si>
  <si>
    <t>cromaynes5d@cnn.com</t>
  </si>
  <si>
    <t>Cnn</t>
  </si>
  <si>
    <t>Florinda Kittiman</t>
  </si>
  <si>
    <t>400-625-0983</t>
  </si>
  <si>
    <t>fkittiman5e@army.mil</t>
  </si>
  <si>
    <t>Cinderella Will</t>
  </si>
  <si>
    <t>677-772-0877</t>
  </si>
  <si>
    <t>cwill5f@yahoo.com</t>
  </si>
  <si>
    <t>Yahoo</t>
  </si>
  <si>
    <t>Faina Kunz</t>
  </si>
  <si>
    <t>822-958-2635</t>
  </si>
  <si>
    <t>fkunz5g@4shared.com</t>
  </si>
  <si>
    <t>Gerald Trehearn</t>
  </si>
  <si>
    <t>460-616-1543</t>
  </si>
  <si>
    <t>gtrehearn5h@cafepress.com</t>
  </si>
  <si>
    <t>Lethia Richel</t>
  </si>
  <si>
    <t>483-239-3387</t>
  </si>
  <si>
    <t>lrichel5i@earthlink.net</t>
  </si>
  <si>
    <t>Mortie Brilleman</t>
  </si>
  <si>
    <t>892-453-2791</t>
  </si>
  <si>
    <t>mbrilleman5j@tamu.edu</t>
  </si>
  <si>
    <t>Tamu</t>
  </si>
  <si>
    <t>Gonzalo Shiels</t>
  </si>
  <si>
    <t>649-570-0355</t>
  </si>
  <si>
    <t>gshiels5k@jalbum.net</t>
  </si>
  <si>
    <t>Mill Wiggins</t>
  </si>
  <si>
    <t>317-599-2610</t>
  </si>
  <si>
    <t>mwiggins5l@google.es</t>
  </si>
  <si>
    <t>Farlee Paireman</t>
  </si>
  <si>
    <t>447-778-8090</t>
  </si>
  <si>
    <t>fpaireman5m@mashable.com</t>
  </si>
  <si>
    <t>Davey Squirrell</t>
  </si>
  <si>
    <t>431-744-4004</t>
  </si>
  <si>
    <t>dsquirrell5n@e-recht24.de</t>
  </si>
  <si>
    <t>E-Recht24</t>
  </si>
  <si>
    <t>Costa Callicott</t>
  </si>
  <si>
    <t>649-913-0292</t>
  </si>
  <si>
    <t>ccallicott5o@imageshack.us</t>
  </si>
  <si>
    <t>Imageshack</t>
  </si>
  <si>
    <t>Chrystel Ebden</t>
  </si>
  <si>
    <t>739-173-6753</t>
  </si>
  <si>
    <t>cebden5p@a8.net</t>
  </si>
  <si>
    <t>A8</t>
  </si>
  <si>
    <t>Mira Armiger</t>
  </si>
  <si>
    <t>233-932-3707</t>
  </si>
  <si>
    <t>marmiger5q@miibeian.gov.cn</t>
  </si>
  <si>
    <t>Miibeian.Gov</t>
  </si>
  <si>
    <t>Wilbur Wellan</t>
  </si>
  <si>
    <t>477-924-3389</t>
  </si>
  <si>
    <t>wwellan5r@pcworld.com</t>
  </si>
  <si>
    <t>Cynthie Formie</t>
  </si>
  <si>
    <t>473-241-7206</t>
  </si>
  <si>
    <t>cformie5s@sun.com</t>
  </si>
  <si>
    <t>George Siley</t>
  </si>
  <si>
    <t>974-627-8125</t>
  </si>
  <si>
    <t>gsiley5t@whitehouse.gov</t>
  </si>
  <si>
    <t>Whitehouse</t>
  </si>
  <si>
    <t>Genevieve Swadlin</t>
  </si>
  <si>
    <t>560-361-6588</t>
  </si>
  <si>
    <t>gswadlin5u@eventbrite.com</t>
  </si>
  <si>
    <t>Eventbrite</t>
  </si>
  <si>
    <t>Elicia Yannoni</t>
  </si>
  <si>
    <t>679-396-9215</t>
  </si>
  <si>
    <t>eyannoni5v@nydailynews.com</t>
  </si>
  <si>
    <t>Iorgos Kurth</t>
  </si>
  <si>
    <t>417-809-8470</t>
  </si>
  <si>
    <t>ikurth5w@goo.gl</t>
  </si>
  <si>
    <t>Goo</t>
  </si>
  <si>
    <t>Winny Hanscombe</t>
  </si>
  <si>
    <t>470-705-1462</t>
  </si>
  <si>
    <t>whanscombe5x@myspace.com</t>
  </si>
  <si>
    <t>Garland Josephi</t>
  </si>
  <si>
    <t>326-829-2019</t>
  </si>
  <si>
    <t>gjosephi5y@cbsnews.com</t>
  </si>
  <si>
    <t>Leonelle McClosh</t>
  </si>
  <si>
    <t>802-881-2314</t>
  </si>
  <si>
    <t>lmcclosh5z@arizona.edu</t>
  </si>
  <si>
    <t>Bondon Sholl</t>
  </si>
  <si>
    <t>233-154-5320</t>
  </si>
  <si>
    <t>bsholl60@webmd.com</t>
  </si>
  <si>
    <t>Dorene Lochet</t>
  </si>
  <si>
    <t>283-922-3118</t>
  </si>
  <si>
    <t>dlochet61@sbwire.com</t>
  </si>
  <si>
    <t>Godwin Roddell</t>
  </si>
  <si>
    <t>547-686-7213</t>
  </si>
  <si>
    <t>groddell62@elegantthemes.com</t>
  </si>
  <si>
    <t>Anatole Hynes</t>
  </si>
  <si>
    <t>654-401-3730</t>
  </si>
  <si>
    <t>ahynes63@zimbio.com</t>
  </si>
  <si>
    <t>Zimbio</t>
  </si>
  <si>
    <t>Carey Kloska</t>
  </si>
  <si>
    <t>458-727-9673</t>
  </si>
  <si>
    <t>ckloska64@a8.net</t>
  </si>
  <si>
    <t>Cart Tomczykowski</t>
  </si>
  <si>
    <t>554-105-2443</t>
  </si>
  <si>
    <t>ctomczykowski65@cafepress.com</t>
  </si>
  <si>
    <t>Vaughan Deble</t>
  </si>
  <si>
    <t>844-429-1885</t>
  </si>
  <si>
    <t>vdeble66@pcworld.com</t>
  </si>
  <si>
    <t>Larine Hedgeman</t>
  </si>
  <si>
    <t>797-892-0511</t>
  </si>
  <si>
    <t>lhedgeman67@nydailynews.com</t>
  </si>
  <si>
    <t>Raymond Searl</t>
  </si>
  <si>
    <t>489-225-5631</t>
  </si>
  <si>
    <t>rsearl68@ifeng.com</t>
  </si>
  <si>
    <t>Ifeng</t>
  </si>
  <si>
    <t>Bron Trittam</t>
  </si>
  <si>
    <t>491-946-2123</t>
  </si>
  <si>
    <t>btrittam69@hhs.gov</t>
  </si>
  <si>
    <t>Hhs</t>
  </si>
  <si>
    <t>Gaven Demschke</t>
  </si>
  <si>
    <t>572-216-0901</t>
  </si>
  <si>
    <t>gdemschke6a@prweb.com</t>
  </si>
  <si>
    <t>Prweb</t>
  </si>
  <si>
    <t>Jud Eshmade</t>
  </si>
  <si>
    <t>520-562-6170</t>
  </si>
  <si>
    <t>jeshmade6b@photobucket.com</t>
  </si>
  <si>
    <t>Keenan Caldera</t>
  </si>
  <si>
    <t>221-635-7368</t>
  </si>
  <si>
    <t>kcaldera6c@scribd.com</t>
  </si>
  <si>
    <t>Laney Dolbey</t>
  </si>
  <si>
    <t>924-380-5667</t>
  </si>
  <si>
    <t>ldolbey6d@furl.net</t>
  </si>
  <si>
    <t>Furl</t>
  </si>
  <si>
    <t>Killy McGahern</t>
  </si>
  <si>
    <t>111-607-0163</t>
  </si>
  <si>
    <t>kmcgahern6e@123-reg.co.uk</t>
  </si>
  <si>
    <t>Miriam Leigh</t>
  </si>
  <si>
    <t>499-368-8597</t>
  </si>
  <si>
    <t>mleigh6f@amazon.co.uk</t>
  </si>
  <si>
    <t>Amazon.Co</t>
  </si>
  <si>
    <t>Sonni Todd</t>
  </si>
  <si>
    <t>608-443-8049</t>
  </si>
  <si>
    <t>stodd6g@utexas.edu</t>
  </si>
  <si>
    <t>Jacquenette Irlam</t>
  </si>
  <si>
    <t>678-165-4768</t>
  </si>
  <si>
    <t>jirlam6h@nsw.gov.au</t>
  </si>
  <si>
    <t>Nsw.Gov</t>
  </si>
  <si>
    <t>Guilbert Gilfillan</t>
  </si>
  <si>
    <t>700-860-1640</t>
  </si>
  <si>
    <t>ggilfillan6i@mozilla.com</t>
  </si>
  <si>
    <t>Mozilla</t>
  </si>
  <si>
    <t>Cybill Hymus</t>
  </si>
  <si>
    <t>244-249-6509</t>
  </si>
  <si>
    <t>chymus6j@yelp.com</t>
  </si>
  <si>
    <t>Yelp</t>
  </si>
  <si>
    <t>Faulkner Lambrook</t>
  </si>
  <si>
    <t>893-556-8521</t>
  </si>
  <si>
    <t>flambrook6k@tripadvisor.com</t>
  </si>
  <si>
    <t>Tripadvisor</t>
  </si>
  <si>
    <t>Noellyn Toohey</t>
  </si>
  <si>
    <t>799-956-1242</t>
  </si>
  <si>
    <t>ntoohey6l@cdc.gov</t>
  </si>
  <si>
    <t>Cdc</t>
  </si>
  <si>
    <t>Drona Costock</t>
  </si>
  <si>
    <t>450-157-4481</t>
  </si>
  <si>
    <t>dcostock6m@shareasale.com</t>
  </si>
  <si>
    <t>Shareasale</t>
  </si>
  <si>
    <t>Amata Westmancoat</t>
  </si>
  <si>
    <t>804-161-3746</t>
  </si>
  <si>
    <t>awestmancoat6n@surveymonkey.com</t>
  </si>
  <si>
    <t>Surveymonkey</t>
  </si>
  <si>
    <t>Antonie Philipeaux</t>
  </si>
  <si>
    <t>631-838-3166</t>
  </si>
  <si>
    <t>aphilipeaux6o@admin.ch</t>
  </si>
  <si>
    <t>Admin</t>
  </si>
  <si>
    <t>Hayden Tatnell</t>
  </si>
  <si>
    <t>512-847-6024</t>
  </si>
  <si>
    <t>htatnell6p@hubpages.com</t>
  </si>
  <si>
    <t>Hubpages</t>
  </si>
  <si>
    <t>Clevie Wassell</t>
  </si>
  <si>
    <t>431-226-1171</t>
  </si>
  <si>
    <t>cwassell6q@bloglovin.com</t>
  </si>
  <si>
    <t>Ermina Stinton</t>
  </si>
  <si>
    <t>872-291-8173</t>
  </si>
  <si>
    <t>estinton6r@cyberchimps.com</t>
  </si>
  <si>
    <t>Cyberchimps</t>
  </si>
  <si>
    <t>Adrianne Sallows</t>
  </si>
  <si>
    <t>754-859-0428</t>
  </si>
  <si>
    <t>asallows6s@nba.com</t>
  </si>
  <si>
    <t>Nba</t>
  </si>
  <si>
    <t>Giles Acedo</t>
  </si>
  <si>
    <t>687-595-4513</t>
  </si>
  <si>
    <t>gacedo6t@csmonitor.com</t>
  </si>
  <si>
    <t>Csmonitor</t>
  </si>
  <si>
    <t>Denny Reinbeck</t>
  </si>
  <si>
    <t>930-603-0442</t>
  </si>
  <si>
    <t>dreinbeck6u@uol.com.br</t>
  </si>
  <si>
    <t>Uol.Com</t>
  </si>
  <si>
    <t>Leese Innott</t>
  </si>
  <si>
    <t>225-156-4626</t>
  </si>
  <si>
    <t>linnott6v@desdev.cn</t>
  </si>
  <si>
    <t>Desdev</t>
  </si>
  <si>
    <t>Mimi Jaques</t>
  </si>
  <si>
    <t>851-253-1316</t>
  </si>
  <si>
    <t>mjaques6w@state.tx.us</t>
  </si>
  <si>
    <t>Carce Twelves</t>
  </si>
  <si>
    <t>418-470-5250</t>
  </si>
  <si>
    <t>ctwelves6x@imgur.com</t>
  </si>
  <si>
    <t>Imgur</t>
  </si>
  <si>
    <t>Kattie O'Loughnan</t>
  </si>
  <si>
    <t>670-760-2694</t>
  </si>
  <si>
    <t>koloughnan6y@newsvine.com</t>
  </si>
  <si>
    <t>Newsvine</t>
  </si>
  <si>
    <t>Yolanda Lyle</t>
  </si>
  <si>
    <t>437-661-3695</t>
  </si>
  <si>
    <t>ylyle6z@amazonaws.com</t>
  </si>
  <si>
    <t>Amazonaws</t>
  </si>
  <si>
    <t>Basilius Crasswell</t>
  </si>
  <si>
    <t>861-372-5079</t>
  </si>
  <si>
    <t>bcrasswell70@china.com.cn</t>
  </si>
  <si>
    <t>China.Com</t>
  </si>
  <si>
    <t>Paulo Melwall</t>
  </si>
  <si>
    <t>880-486-2342</t>
  </si>
  <si>
    <t>pmelwall71@xinhuanet.com</t>
  </si>
  <si>
    <t>Xinhuanet</t>
  </si>
  <si>
    <t>Trenton Muldownie</t>
  </si>
  <si>
    <t>855-436-9793</t>
  </si>
  <si>
    <t>tmuldownie72@shareasale.com</t>
  </si>
  <si>
    <t>Rockey Kingham</t>
  </si>
  <si>
    <t>147-349-9178</t>
  </si>
  <si>
    <t>rkingham73@mac.com</t>
  </si>
  <si>
    <t>Mac</t>
  </si>
  <si>
    <t>Liana Vondrys</t>
  </si>
  <si>
    <t>956-143-7085</t>
  </si>
  <si>
    <t>lvondrys74@adobe.com</t>
  </si>
  <si>
    <t>Adobe</t>
  </si>
  <si>
    <t>Robbie Saladino</t>
  </si>
  <si>
    <t>739-126-9657</t>
  </si>
  <si>
    <t>rsaladino75@geocities.jp</t>
  </si>
  <si>
    <t>Geocities</t>
  </si>
  <si>
    <t>Jacob Fiddyment</t>
  </si>
  <si>
    <t>799-897-1303</t>
  </si>
  <si>
    <t>jfiddyment76@surveymonkey.com</t>
  </si>
  <si>
    <t>Willis Gavagan</t>
  </si>
  <si>
    <t>334-725-1710</t>
  </si>
  <si>
    <t>wgavagan77@go.com</t>
  </si>
  <si>
    <t>Go</t>
  </si>
  <si>
    <t>Willyt Tranmer</t>
  </si>
  <si>
    <t>975-513-5973</t>
  </si>
  <si>
    <t>wtranmer78@list-manage.com</t>
  </si>
  <si>
    <t>List-Manage</t>
  </si>
  <si>
    <t>Moselle Riche</t>
  </si>
  <si>
    <t>698-293-5212</t>
  </si>
  <si>
    <t>mriche79@bloglovin.com</t>
  </si>
  <si>
    <t>Booth Claypool</t>
  </si>
  <si>
    <t>197-367-3210</t>
  </si>
  <si>
    <t>bclaypool7a@eventbrite.com</t>
  </si>
  <si>
    <t>Eydie Boshers</t>
  </si>
  <si>
    <t>759-182-7823</t>
  </si>
  <si>
    <t>eboshers7b@facebook.com</t>
  </si>
  <si>
    <t>Facebook</t>
  </si>
  <si>
    <t>Edgard Danet</t>
  </si>
  <si>
    <t>328-734-2309</t>
  </si>
  <si>
    <t>edanet7c@pbs.org</t>
  </si>
  <si>
    <t>Ashby Gregory</t>
  </si>
  <si>
    <t>655-278-5784</t>
  </si>
  <si>
    <t>agregory7d@sun.com</t>
  </si>
  <si>
    <t>Neville Cassie</t>
  </si>
  <si>
    <t>728-913-7575</t>
  </si>
  <si>
    <t>ncassie7e@rakuten.co.jp</t>
  </si>
  <si>
    <t>Rakuten.Co</t>
  </si>
  <si>
    <t>Etty Rough</t>
  </si>
  <si>
    <t>766-951-4697</t>
  </si>
  <si>
    <t>erough7f@netlog.com</t>
  </si>
  <si>
    <t>Netlog</t>
  </si>
  <si>
    <t>Lazarus Whittlesea</t>
  </si>
  <si>
    <t>832-743-5465</t>
  </si>
  <si>
    <t>lwhittlesea7g@github.io</t>
  </si>
  <si>
    <t>Emogene Leaburn</t>
  </si>
  <si>
    <t>203-433-0738</t>
  </si>
  <si>
    <t>eleaburn7h@51.la</t>
  </si>
  <si>
    <t>Dunc Renvoys</t>
  </si>
  <si>
    <t>688-236-2642</t>
  </si>
  <si>
    <t>drenvoys7i@bbc.co.uk</t>
  </si>
  <si>
    <t>Bbc.Co</t>
  </si>
  <si>
    <t>Stanton Regan</t>
  </si>
  <si>
    <t>434-173-9698</t>
  </si>
  <si>
    <t>sregan7j@youtube.com</t>
  </si>
  <si>
    <t>Youtube</t>
  </si>
  <si>
    <t>Melvyn Offill</t>
  </si>
  <si>
    <t>279-444-4290</t>
  </si>
  <si>
    <t>moffill7k@prweb.com</t>
  </si>
  <si>
    <t>Glynis Omand</t>
  </si>
  <si>
    <t>205-319-0490</t>
  </si>
  <si>
    <t>gomand7l@icq.com</t>
  </si>
  <si>
    <t>Icq</t>
  </si>
  <si>
    <t>Dallis Spatari</t>
  </si>
  <si>
    <t>248-579-0178</t>
  </si>
  <si>
    <t>dspatari7m@prweb.com</t>
  </si>
  <si>
    <t>Marley Dornin</t>
  </si>
  <si>
    <t>385-357-2446</t>
  </si>
  <si>
    <t>mdornin7n@so-net.ne.jp</t>
  </si>
  <si>
    <t>Nelly Bickley</t>
  </si>
  <si>
    <t>916-876-5812</t>
  </si>
  <si>
    <t>nbickley7o@ifeng.com</t>
  </si>
  <si>
    <t>Brigham Garter</t>
  </si>
  <si>
    <t>504-857-9735</t>
  </si>
  <si>
    <t>bgarter7p@studiopress.com</t>
  </si>
  <si>
    <t>Janella Mallard</t>
  </si>
  <si>
    <t>111-122-6691</t>
  </si>
  <si>
    <t>jmallard7q@1688.com</t>
  </si>
  <si>
    <t>1688</t>
  </si>
  <si>
    <t>Barty Farleigh</t>
  </si>
  <si>
    <t>555-949-3752</t>
  </si>
  <si>
    <t>bfarleigh7r@godaddy.com</t>
  </si>
  <si>
    <t>Godaddy</t>
  </si>
  <si>
    <t>Gerianna Schurig</t>
  </si>
  <si>
    <t>226-417-5264</t>
  </si>
  <si>
    <t>gschurig7s@hexun.com</t>
  </si>
  <si>
    <t>Herculie Chasson</t>
  </si>
  <si>
    <t>259-196-5347</t>
  </si>
  <si>
    <t>hchasson7t@sogou.com</t>
  </si>
  <si>
    <t>Sogou</t>
  </si>
  <si>
    <t>Budd Eddis</t>
  </si>
  <si>
    <t>874-122-7238</t>
  </si>
  <si>
    <t>beddis7u@mayoclinic.com</t>
  </si>
  <si>
    <t>Mayoclinic</t>
  </si>
  <si>
    <t>Dougie Drinkhall</t>
  </si>
  <si>
    <t>769-727-4781</t>
  </si>
  <si>
    <t>ddrinkhall7v@geocities.jp</t>
  </si>
  <si>
    <t>Nathan Sheasby</t>
  </si>
  <si>
    <t>962-250-1735</t>
  </si>
  <si>
    <t>nsheasby7w@engadget.com</t>
  </si>
  <si>
    <t>Ram De Freyne</t>
  </si>
  <si>
    <t>549-348-0736</t>
  </si>
  <si>
    <t>rde7x@reference.com</t>
  </si>
  <si>
    <t>Reference</t>
  </si>
  <si>
    <t>Clive Barles</t>
  </si>
  <si>
    <t>580-462-4755</t>
  </si>
  <si>
    <t>cbarles7y@blinklist.com</t>
  </si>
  <si>
    <t>Blinklist</t>
  </si>
  <si>
    <t>Ariel Legat</t>
  </si>
  <si>
    <t>605-777-9916</t>
  </si>
  <si>
    <t>alegat7z@friendfeed.com</t>
  </si>
  <si>
    <t>Brita Banks</t>
  </si>
  <si>
    <t>474-500-3025</t>
  </si>
  <si>
    <t>bbanks80@fc2.com</t>
  </si>
  <si>
    <t>Harmonia Ferrieroi</t>
  </si>
  <si>
    <t>650-641-0198</t>
  </si>
  <si>
    <t>hferrieroi81@harvard.edu</t>
  </si>
  <si>
    <t>Harvard</t>
  </si>
  <si>
    <t>Emiline Hambers</t>
  </si>
  <si>
    <t>755-695-8573</t>
  </si>
  <si>
    <t>ehambers82@businessinsider.com</t>
  </si>
  <si>
    <t>Oswell Thunder</t>
  </si>
  <si>
    <t>270-723-2229</t>
  </si>
  <si>
    <t>othunder83@exblog.jp</t>
  </si>
  <si>
    <t>Exblog</t>
  </si>
  <si>
    <t>Sissie Whellans</t>
  </si>
  <si>
    <t>382-477-7799</t>
  </si>
  <si>
    <t>swhellans84@boston.com</t>
  </si>
  <si>
    <t>Boston</t>
  </si>
  <si>
    <t>Ernestus Habershaw</t>
  </si>
  <si>
    <t>605-704-3804</t>
  </si>
  <si>
    <t>ehabershaw85@virginia.edu</t>
  </si>
  <si>
    <t>Virginia</t>
  </si>
  <si>
    <t>Gracia Allcoat</t>
  </si>
  <si>
    <t>308-717-5183</t>
  </si>
  <si>
    <t>gallcoat86@msu.edu</t>
  </si>
  <si>
    <t>Msu</t>
  </si>
  <si>
    <t>Debbie Savege</t>
  </si>
  <si>
    <t>122-514-2286</t>
  </si>
  <si>
    <t>dsavege87@springer.com</t>
  </si>
  <si>
    <t>Springer</t>
  </si>
  <si>
    <t>Phelia Caseri</t>
  </si>
  <si>
    <t>857-237-8051</t>
  </si>
  <si>
    <t>pcaseri88@businessweek.com</t>
  </si>
  <si>
    <t>Businessweek</t>
  </si>
  <si>
    <t>Pavla Felderer</t>
  </si>
  <si>
    <t>205-485-0222</t>
  </si>
  <si>
    <t>pfelderer89@nyu.edu</t>
  </si>
  <si>
    <t>Nyu</t>
  </si>
  <si>
    <t>Kingston Breem</t>
  </si>
  <si>
    <t>496-854-6337</t>
  </si>
  <si>
    <t>kbreem8a@eventbrite.com</t>
  </si>
  <si>
    <t>Rad Van Halen</t>
  </si>
  <si>
    <t>491-250-5419</t>
  </si>
  <si>
    <t>rvan8b@nydailynews.com</t>
  </si>
  <si>
    <t>Davin Sposito</t>
  </si>
  <si>
    <t>332-101-5222</t>
  </si>
  <si>
    <t>dsposito8c@zdnet.com</t>
  </si>
  <si>
    <t>Carilyn Postlethwaite</t>
  </si>
  <si>
    <t>406-346-1117</t>
  </si>
  <si>
    <t>cpostlethwaite8d@blogger.com</t>
  </si>
  <si>
    <t>Blogger</t>
  </si>
  <si>
    <t>Johnath Greenset</t>
  </si>
  <si>
    <t>103-984-7658</t>
  </si>
  <si>
    <t>jgreenset8e@si.edu</t>
  </si>
  <si>
    <t>Si</t>
  </si>
  <si>
    <t>Brandise Stannas</t>
  </si>
  <si>
    <t>848-629-6973</t>
  </si>
  <si>
    <t>bstannas8f@booking.com</t>
  </si>
  <si>
    <t>Booking</t>
  </si>
  <si>
    <t>Gavrielle Nyssens</t>
  </si>
  <si>
    <t>999-491-5722</t>
  </si>
  <si>
    <t>gnyssens8g@netlog.com</t>
  </si>
  <si>
    <t>Michail Skeates</t>
  </si>
  <si>
    <t>388-977-3929</t>
  </si>
  <si>
    <t>mskeates8h@google.com.br</t>
  </si>
  <si>
    <t>Google.Com</t>
  </si>
  <si>
    <t>Sashenka Jansa</t>
  </si>
  <si>
    <t>216-717-8788</t>
  </si>
  <si>
    <t>sjansa8i@arizona.edu</t>
  </si>
  <si>
    <t>Yettie Lownsbrough</t>
  </si>
  <si>
    <t>106-445-4334</t>
  </si>
  <si>
    <t>ylownsbrough8j@wikimedia.org</t>
  </si>
  <si>
    <t>Wikimedia</t>
  </si>
  <si>
    <t>Dulcy Trudgion</t>
  </si>
  <si>
    <t>749-913-9505</t>
  </si>
  <si>
    <t>dtrudgion8k@g.co</t>
  </si>
  <si>
    <t>G</t>
  </si>
  <si>
    <t>Cordy Birbeck</t>
  </si>
  <si>
    <t>774-937-3975</t>
  </si>
  <si>
    <t>cbirbeck8l@nature.com</t>
  </si>
  <si>
    <t>Camellia Mains</t>
  </si>
  <si>
    <t>711-949-8206</t>
  </si>
  <si>
    <t>cmains8m@craigslist.org</t>
  </si>
  <si>
    <t>Craigslist</t>
  </si>
  <si>
    <t>Salmon Leiden</t>
  </si>
  <si>
    <t>791-870-3068</t>
  </si>
  <si>
    <t>sleiden8n@people.com.cn</t>
  </si>
  <si>
    <t>People.Com</t>
  </si>
  <si>
    <t>Doralynn Sabathe</t>
  </si>
  <si>
    <t>412-819-4619</t>
  </si>
  <si>
    <t>dsabathe8o@scribd.com</t>
  </si>
  <si>
    <t>Hedy Scotland</t>
  </si>
  <si>
    <t>834-514-8625</t>
  </si>
  <si>
    <t>hscotland8p@dion.ne.jp</t>
  </si>
  <si>
    <t>Paxon Dumbrill</t>
  </si>
  <si>
    <t>844-182-5511</t>
  </si>
  <si>
    <t>pdumbrill8q@gov.uk</t>
  </si>
  <si>
    <t>Gov</t>
  </si>
  <si>
    <t>Josepha Shilstone</t>
  </si>
  <si>
    <t>801-983-9438</t>
  </si>
  <si>
    <t>jshilstone8r@tripod.com</t>
  </si>
  <si>
    <t>Tripod</t>
  </si>
  <si>
    <t>Valerie Iacovini</t>
  </si>
  <si>
    <t>641-607-8108</t>
  </si>
  <si>
    <t>viacovini8s@eventbrite.com</t>
  </si>
  <si>
    <t>Irita Dargavel</t>
  </si>
  <si>
    <t>545-750-6353</t>
  </si>
  <si>
    <t>idargavel8t@nature.com</t>
  </si>
  <si>
    <t>Carmelle MacSkeagan</t>
  </si>
  <si>
    <t>626-338-1799</t>
  </si>
  <si>
    <t>cmacskeagan8u@plala.or.jp</t>
  </si>
  <si>
    <t>Nobie Spoor</t>
  </si>
  <si>
    <t>258-869-2723</t>
  </si>
  <si>
    <t>nspoor8v@ibm.com</t>
  </si>
  <si>
    <t>Ibm</t>
  </si>
  <si>
    <t>Gayelord Wrightson</t>
  </si>
  <si>
    <t>970-404-9561</t>
  </si>
  <si>
    <t>gwrightson8w@noaa.gov</t>
  </si>
  <si>
    <t>Noaa</t>
  </si>
  <si>
    <t>Tammie Danett</t>
  </si>
  <si>
    <t>384-256-6871</t>
  </si>
  <si>
    <t>tdanett8x@hexun.com</t>
  </si>
  <si>
    <t>Yank Lesser</t>
  </si>
  <si>
    <t>125-559-2992</t>
  </si>
  <si>
    <t>ylesser8y@netscape.com</t>
  </si>
  <si>
    <t>Netscape</t>
  </si>
  <si>
    <t>Grantley Labrum</t>
  </si>
  <si>
    <t>500-384-5869</t>
  </si>
  <si>
    <t>glabrum8z@shop-pro.jp</t>
  </si>
  <si>
    <t>Shop-Pro</t>
  </si>
  <si>
    <t>Vanya Pairpoint</t>
  </si>
  <si>
    <t>285-179-2670</t>
  </si>
  <si>
    <t>vpairpoint90@businesswire.com</t>
  </si>
  <si>
    <t>Edythe Balnaves</t>
  </si>
  <si>
    <t>324-998-2537</t>
  </si>
  <si>
    <t>ebalnaves91@upenn.edu</t>
  </si>
  <si>
    <t>Augy Rosenblad</t>
  </si>
  <si>
    <t>649-440-7845</t>
  </si>
  <si>
    <t>arosenblad92@myspace.com</t>
  </si>
  <si>
    <t>Eleen Samwaye</t>
  </si>
  <si>
    <t>713-528-4582</t>
  </si>
  <si>
    <t>esamwaye93@opera.com</t>
  </si>
  <si>
    <t>Opera</t>
  </si>
  <si>
    <t>Flossie Childers</t>
  </si>
  <si>
    <t>519-142-8990</t>
  </si>
  <si>
    <t>fchilders94@cocolog-nifty.com</t>
  </si>
  <si>
    <t>Cocolog-Nifty</t>
  </si>
  <si>
    <t>Hobart Lyddiard</t>
  </si>
  <si>
    <t>468-533-0746</t>
  </si>
  <si>
    <t>hlyddiard95@nymag.com</t>
  </si>
  <si>
    <t>Nymag</t>
  </si>
  <si>
    <t>Meggie Sarsfield</t>
  </si>
  <si>
    <t>210-317-2183</t>
  </si>
  <si>
    <t>msarsfield96@auda.org.au</t>
  </si>
  <si>
    <t>Auda.Org</t>
  </si>
  <si>
    <t>Carolee Tomsu</t>
  </si>
  <si>
    <t>327-296-7072</t>
  </si>
  <si>
    <t>ctomsu97@icio.us</t>
  </si>
  <si>
    <t>Icio</t>
  </si>
  <si>
    <t>Benedetta Plackstone</t>
  </si>
  <si>
    <t>671-712-2907</t>
  </si>
  <si>
    <t>bplackstone98@symantec.com</t>
  </si>
  <si>
    <t>Olly O'Connell</t>
  </si>
  <si>
    <t>536-904-6552</t>
  </si>
  <si>
    <t>ooconnell99@businessweek.com</t>
  </si>
  <si>
    <t>Lynne Riddler</t>
  </si>
  <si>
    <t>522-998-2147</t>
  </si>
  <si>
    <t>lriddler9a@alexa.com</t>
  </si>
  <si>
    <t>Alexa</t>
  </si>
  <si>
    <t>Douglas Orkney</t>
  </si>
  <si>
    <t>249-537-9366</t>
  </si>
  <si>
    <t>dorkney9b@a8.net</t>
  </si>
  <si>
    <t>Jazmin Beathem</t>
  </si>
  <si>
    <t>840-450-9467</t>
  </si>
  <si>
    <t>jbeathem9c@google.nl</t>
  </si>
  <si>
    <t>Lemuel Dwyr</t>
  </si>
  <si>
    <t>384-305-3030</t>
  </si>
  <si>
    <t>ldwyr9d@ovh.net</t>
  </si>
  <si>
    <t>Cathleen Hale</t>
  </si>
  <si>
    <t>381-356-1974</t>
  </si>
  <si>
    <t>chale9e@virginia.edu</t>
  </si>
  <si>
    <t>Yoshi Birdwhistle</t>
  </si>
  <si>
    <t>934-187-8744</t>
  </si>
  <si>
    <t>ybirdwhistle9f@upenn.edu</t>
  </si>
  <si>
    <t>Ebeneser Berre</t>
  </si>
  <si>
    <t>215-339-1065</t>
  </si>
  <si>
    <t>eberre9g@wufoo.com</t>
  </si>
  <si>
    <t>Robinette Redihough</t>
  </si>
  <si>
    <t>674-200-4388</t>
  </si>
  <si>
    <t>rredihough9h@cloudflare.com</t>
  </si>
  <si>
    <t>Cloudflare</t>
  </si>
  <si>
    <t>Mindy Mateo</t>
  </si>
  <si>
    <t>590-402-3238</t>
  </si>
  <si>
    <t>mmateo9i@ihg.com</t>
  </si>
  <si>
    <t>Ihg</t>
  </si>
  <si>
    <t>Suzanne Stack</t>
  </si>
  <si>
    <t>868-873-7204</t>
  </si>
  <si>
    <t>sstack9j@sciencedirect.com</t>
  </si>
  <si>
    <t>Lorene Wilby</t>
  </si>
  <si>
    <t>729-488-9120</t>
  </si>
  <si>
    <t>lwilby9k@google.com.br</t>
  </si>
  <si>
    <t>Purcell Brundall</t>
  </si>
  <si>
    <t>744-804-6606</t>
  </si>
  <si>
    <t>pbrundall9l@nbcnews.com</t>
  </si>
  <si>
    <t>Nbcnews</t>
  </si>
  <si>
    <t>Vern Jeannesson</t>
  </si>
  <si>
    <t>618-605-9346</t>
  </si>
  <si>
    <t>vjeannesson9m@uol.com.br</t>
  </si>
  <si>
    <t>Claudian Gumary</t>
  </si>
  <si>
    <t>912-589-8879</t>
  </si>
  <si>
    <t>cgumary9n@sina.com.cn</t>
  </si>
  <si>
    <t>Sina.Com</t>
  </si>
  <si>
    <t>Ashlan Thame</t>
  </si>
  <si>
    <t>942-250-2156</t>
  </si>
  <si>
    <t>athame9o@wordpress.org</t>
  </si>
  <si>
    <t>Wordpress</t>
  </si>
  <si>
    <t>King Spurge</t>
  </si>
  <si>
    <t>486-804-1341</t>
  </si>
  <si>
    <t>kspurge9p@nymag.com</t>
  </si>
  <si>
    <t>Lizbeth Trevains</t>
  </si>
  <si>
    <t>284-371-3303</t>
  </si>
  <si>
    <t>ltrevains9q@whitehouse.gov</t>
  </si>
  <si>
    <t>Kristofer Wilkisson</t>
  </si>
  <si>
    <t>703-136-1804</t>
  </si>
  <si>
    <t>kwilkisson9r@hibu.com</t>
  </si>
  <si>
    <t>Hibu</t>
  </si>
  <si>
    <t>Sergeant Cheeseman</t>
  </si>
  <si>
    <t>804-448-4772</t>
  </si>
  <si>
    <t>scheeseman9s@bloomberg.com</t>
  </si>
  <si>
    <t>Bloomberg</t>
  </si>
  <si>
    <t>Reggy Caillou</t>
  </si>
  <si>
    <t>385-625-8130</t>
  </si>
  <si>
    <t>rcaillou9t@zimbio.com</t>
  </si>
  <si>
    <t>Collie Scoullar</t>
  </si>
  <si>
    <t>419-777-5283</t>
  </si>
  <si>
    <t>cscoullar9u@businessweek.com</t>
  </si>
  <si>
    <t>Darcey Milier</t>
  </si>
  <si>
    <t>862-115-9959</t>
  </si>
  <si>
    <t>dmilier9v@jugem.jp</t>
  </si>
  <si>
    <t>Temp Lamacraft</t>
  </si>
  <si>
    <t>146-334-1746</t>
  </si>
  <si>
    <t>tlamacraft9w@tumblr.com</t>
  </si>
  <si>
    <t>Tumblr</t>
  </si>
  <si>
    <t>Ileana Innott</t>
  </si>
  <si>
    <t>643-697-8606</t>
  </si>
  <si>
    <t>iinnott9x@answers.com</t>
  </si>
  <si>
    <t>Joanne Leipold</t>
  </si>
  <si>
    <t>404-304-4400</t>
  </si>
  <si>
    <t>jleipold9y@uiuc.edu</t>
  </si>
  <si>
    <t>Eldon Studdert</t>
  </si>
  <si>
    <t>208-675-0393</t>
  </si>
  <si>
    <t>estuddert9z@geocities.jp</t>
  </si>
  <si>
    <t>Rouvin Bladder</t>
  </si>
  <si>
    <t>216-438-7408</t>
  </si>
  <si>
    <t>rbladdera0@google.nl</t>
  </si>
  <si>
    <t>Talbert Welfare</t>
  </si>
  <si>
    <t>111-747-3449</t>
  </si>
  <si>
    <t>twelfarea1@constantcontact.com</t>
  </si>
  <si>
    <t>Constantcontact</t>
  </si>
  <si>
    <t>Kendricks Culwen</t>
  </si>
  <si>
    <t>844-367-1304</t>
  </si>
  <si>
    <t>kculwena2@about.com</t>
  </si>
  <si>
    <t>About</t>
  </si>
  <si>
    <t>Beverie Kerridge</t>
  </si>
  <si>
    <t>731-927-9958</t>
  </si>
  <si>
    <t>bkerridgea3@latimes.com</t>
  </si>
  <si>
    <t>Latimes</t>
  </si>
  <si>
    <t>Delphinia Corfield</t>
  </si>
  <si>
    <t>475-791-8944</t>
  </si>
  <si>
    <t>dcorfielda4@examiner.com</t>
  </si>
  <si>
    <t>Examiner</t>
  </si>
  <si>
    <t>Ardelia Rewcastle</t>
  </si>
  <si>
    <t>546-274-3026</t>
  </si>
  <si>
    <t>arewcastlea5@loc.gov</t>
  </si>
  <si>
    <t>Loc</t>
  </si>
  <si>
    <t>Lilian Scatcher</t>
  </si>
  <si>
    <t>809-886-5244</t>
  </si>
  <si>
    <t>lscatchera6@marriott.com</t>
  </si>
  <si>
    <t>Marriott</t>
  </si>
  <si>
    <t>Charmion Patnelli</t>
  </si>
  <si>
    <t>311-644-6290</t>
  </si>
  <si>
    <t>cpatnellia7@oracle.com</t>
  </si>
  <si>
    <t>Dorris Brimilcombe</t>
  </si>
  <si>
    <t>318-934-5386</t>
  </si>
  <si>
    <t>dbrimilcombea8@prnewswire.com</t>
  </si>
  <si>
    <t>Evelin Cobelli</t>
  </si>
  <si>
    <t>581-963-7697</t>
  </si>
  <si>
    <t>ecobellia9@si.edu</t>
  </si>
  <si>
    <t>Bess Munkley</t>
  </si>
  <si>
    <t>564-985-0865</t>
  </si>
  <si>
    <t>bmunkleyaa@aboutads.info</t>
  </si>
  <si>
    <t>Kari Savary</t>
  </si>
  <si>
    <t>976-128-0359</t>
  </si>
  <si>
    <t>ksavaryab@newsvine.com</t>
  </si>
  <si>
    <t>Ann Keyte</t>
  </si>
  <si>
    <t>805-926-9113</t>
  </si>
  <si>
    <t>akeyteac@360.cn</t>
  </si>
  <si>
    <t>Stevana MacKay</t>
  </si>
  <si>
    <t>935-869-1376</t>
  </si>
  <si>
    <t>smackayad@microsoft.com</t>
  </si>
  <si>
    <t>Konstantin Kindall</t>
  </si>
  <si>
    <t>621-355-4495</t>
  </si>
  <si>
    <t>kkindallae@godaddy.com</t>
  </si>
  <si>
    <t>Addison Dy</t>
  </si>
  <si>
    <t>327-618-9843</t>
  </si>
  <si>
    <t>adyaf@multiply.com</t>
  </si>
  <si>
    <t>Walton Jellico</t>
  </si>
  <si>
    <t>701-543-5897</t>
  </si>
  <si>
    <t>wjellicoag@virginia.edu</t>
  </si>
  <si>
    <t>Cari Taleworth</t>
  </si>
  <si>
    <t>135-491-0756</t>
  </si>
  <si>
    <t>ctaleworthah@typepad.com</t>
  </si>
  <si>
    <t>Allen MacGilrewy</t>
  </si>
  <si>
    <t>616-747-5854</t>
  </si>
  <si>
    <t>amacgilrewyai@bizjournals.com</t>
  </si>
  <si>
    <t>Bobbette Panner</t>
  </si>
  <si>
    <t>764-199-2387</t>
  </si>
  <si>
    <t>bpanneraj@livejournal.com</t>
  </si>
  <si>
    <t>Craggie Youster</t>
  </si>
  <si>
    <t>633-565-8513</t>
  </si>
  <si>
    <t>cyousterak@csmonitor.com</t>
  </si>
  <si>
    <t>Martie Pietruszka</t>
  </si>
  <si>
    <t>985-486-3800</t>
  </si>
  <si>
    <t>mpietruszkaal@un.org</t>
  </si>
  <si>
    <t>Un</t>
  </si>
  <si>
    <t>Roseanne Roy</t>
  </si>
  <si>
    <t>355-146-5450</t>
  </si>
  <si>
    <t>rroyam@ebay.com</t>
  </si>
  <si>
    <t>Ebay</t>
  </si>
  <si>
    <t>Toby Evangelinos</t>
  </si>
  <si>
    <t>529-701-5688</t>
  </si>
  <si>
    <t>tevangelinosan@livejournal.com</t>
  </si>
  <si>
    <t>Ede Nilles</t>
  </si>
  <si>
    <t>808-585-8380</t>
  </si>
  <si>
    <t>enillesao@bing.com</t>
  </si>
  <si>
    <t>Bing</t>
  </si>
  <si>
    <t>Karrie Wilshaw</t>
  </si>
  <si>
    <t>182-272-4203</t>
  </si>
  <si>
    <t>kwilshawap@cam.ac.uk</t>
  </si>
  <si>
    <t>Cam.Ac</t>
  </si>
  <si>
    <t>Petr MacChaell</t>
  </si>
  <si>
    <t>197-134-7157</t>
  </si>
  <si>
    <t>pmacchaellaq@sbwire.com</t>
  </si>
  <si>
    <t>Georas Armstead</t>
  </si>
  <si>
    <t>349-934-7470</t>
  </si>
  <si>
    <t>garmsteadar@indiegogo.com</t>
  </si>
  <si>
    <t>Saxe Haseman</t>
  </si>
  <si>
    <t>941-929-0431</t>
  </si>
  <si>
    <t>shasemanas@live.com</t>
  </si>
  <si>
    <t>Live</t>
  </si>
  <si>
    <t>Jennifer Bennedsen</t>
  </si>
  <si>
    <t>262-144-7587</t>
  </si>
  <si>
    <t>jbennedsenat@mediafire.com</t>
  </si>
  <si>
    <t>Tyne Learoyde</t>
  </si>
  <si>
    <t>593-761-6717</t>
  </si>
  <si>
    <t>tlearoydeau@hugedomains.com</t>
  </si>
  <si>
    <t>Archer Delaprelle</t>
  </si>
  <si>
    <t>781-192-0839</t>
  </si>
  <si>
    <t>adelaprelleav@ehow.com</t>
  </si>
  <si>
    <t>Ehow</t>
  </si>
  <si>
    <t>Allard Bastian</t>
  </si>
  <si>
    <t>416-827-1836</t>
  </si>
  <si>
    <t>abastianaw@kickstarter.com</t>
  </si>
  <si>
    <t>Zack Dagger</t>
  </si>
  <si>
    <t>383-111-8776</t>
  </si>
  <si>
    <t>zdaggerax@google.pl</t>
  </si>
  <si>
    <t>Victor Pridie</t>
  </si>
  <si>
    <t>579-350-0890</t>
  </si>
  <si>
    <t>vpridieay@buzzfeed.com</t>
  </si>
  <si>
    <t>Buzzfeed</t>
  </si>
  <si>
    <t>Batsheva Ternott</t>
  </si>
  <si>
    <t>623-222-9694</t>
  </si>
  <si>
    <t>bternottaz@google.es</t>
  </si>
  <si>
    <t>Joletta Kiebes</t>
  </si>
  <si>
    <t>958-212-4693</t>
  </si>
  <si>
    <t>jkiebesb0@moonfruit.com</t>
  </si>
  <si>
    <t>Ebba Oppie</t>
  </si>
  <si>
    <t>313-321-0283</t>
  </si>
  <si>
    <t>eoppieb1@addtoany.com</t>
  </si>
  <si>
    <t>Gianni Bickell</t>
  </si>
  <si>
    <t>861-761-1541</t>
  </si>
  <si>
    <t>gbickellb2@gmpg.org</t>
  </si>
  <si>
    <t>Gmpg</t>
  </si>
  <si>
    <t>Drusilla Briscam</t>
  </si>
  <si>
    <t>526-883-3122</t>
  </si>
  <si>
    <t>dbriscamb3@businessinsider.com</t>
  </si>
  <si>
    <t>Erik Dudin</t>
  </si>
  <si>
    <t>663-981-9315</t>
  </si>
  <si>
    <t>edudinb4@typepad.com</t>
  </si>
  <si>
    <t>Dorthy Albertson</t>
  </si>
  <si>
    <t>166-612-6878</t>
  </si>
  <si>
    <t>dalbertsonb5@wufoo.com</t>
  </si>
  <si>
    <t>Reeva Pavlovsky</t>
  </si>
  <si>
    <t>390-148-6588</t>
  </si>
  <si>
    <t>rpavlovskyb6@skyrock.com</t>
  </si>
  <si>
    <t>Skyrock</t>
  </si>
  <si>
    <t>Tildie Abramowsky</t>
  </si>
  <si>
    <t>779-690-0395</t>
  </si>
  <si>
    <t>tabramowskyb7@timesonline.co.uk</t>
  </si>
  <si>
    <t>Timesonline.Co</t>
  </si>
  <si>
    <t>Anette Cisco</t>
  </si>
  <si>
    <t>323-764-9948</t>
  </si>
  <si>
    <t>aciscob8@printfriendly.com</t>
  </si>
  <si>
    <t>Dalton Purdon</t>
  </si>
  <si>
    <t>753-617-7902</t>
  </si>
  <si>
    <t>dpurdonb9@sciencedaily.com</t>
  </si>
  <si>
    <t>Sciencedaily</t>
  </si>
  <si>
    <t>Tandi Erickssen</t>
  </si>
  <si>
    <t>701-953-3356</t>
  </si>
  <si>
    <t>terickssenba@nhs.uk</t>
  </si>
  <si>
    <t>Nhs</t>
  </si>
  <si>
    <t>Pavla Sale</t>
  </si>
  <si>
    <t>427-220-5552</t>
  </si>
  <si>
    <t>psalebb@earthlink.net</t>
  </si>
  <si>
    <t>Barret Belli</t>
  </si>
  <si>
    <t>618-360-0849</t>
  </si>
  <si>
    <t>bbellibc@jigsy.com</t>
  </si>
  <si>
    <t>Jigsy</t>
  </si>
  <si>
    <t>Manuel Sackur</t>
  </si>
  <si>
    <t>379-762-6628</t>
  </si>
  <si>
    <t>msackurbd@redcross.org</t>
  </si>
  <si>
    <t>Andrea Ziemens</t>
  </si>
  <si>
    <t>499-644-6894</t>
  </si>
  <si>
    <t>aziemensbe@gov.uk</t>
  </si>
  <si>
    <t>Brady Svanetti</t>
  </si>
  <si>
    <t>842-488-9299</t>
  </si>
  <si>
    <t>bsvanettibf@symantec.com</t>
  </si>
  <si>
    <t>Marlin Guiden</t>
  </si>
  <si>
    <t>608-493-1277</t>
  </si>
  <si>
    <t>mguidenbg@free.fr</t>
  </si>
  <si>
    <t>Zea Tonks</t>
  </si>
  <si>
    <t>327-954-6272</t>
  </si>
  <si>
    <t>ztonksbh@mozilla.com</t>
  </si>
  <si>
    <t>Natalie Frays</t>
  </si>
  <si>
    <t>165-793-3472</t>
  </si>
  <si>
    <t>nfraysbi@exblog.jp</t>
  </si>
  <si>
    <t>Gerda Prawle</t>
  </si>
  <si>
    <t>617-728-4890</t>
  </si>
  <si>
    <t>gprawlebj@dot.gov</t>
  </si>
  <si>
    <t>Riccardo Freer</t>
  </si>
  <si>
    <t>226-468-5347</t>
  </si>
  <si>
    <t>rfreerbk@about.me</t>
  </si>
  <si>
    <t>Lira Orkney</t>
  </si>
  <si>
    <t>451-698-3954</t>
  </si>
  <si>
    <t>lorkneybl@ed.gov</t>
  </si>
  <si>
    <t>Faustine Siggins</t>
  </si>
  <si>
    <t>296-679-7747</t>
  </si>
  <si>
    <t>fsigginsbm@eepurl.com</t>
  </si>
  <si>
    <t>Eepurl</t>
  </si>
  <si>
    <t>Rutger Fruchon</t>
  </si>
  <si>
    <t>914-722-8343</t>
  </si>
  <si>
    <t>rfruchonbn@yale.edu</t>
  </si>
  <si>
    <t>Yale</t>
  </si>
  <si>
    <t>Ethelind Sadry</t>
  </si>
  <si>
    <t>486-296-3815</t>
  </si>
  <si>
    <t>esadrybo@abc.net.au</t>
  </si>
  <si>
    <t>Abc.Net</t>
  </si>
  <si>
    <t>Cyrille Cudbird</t>
  </si>
  <si>
    <t>471-299-2877</t>
  </si>
  <si>
    <t>ccudbirdbp@meetup.com</t>
  </si>
  <si>
    <t>Jerome Stoffler</t>
  </si>
  <si>
    <t>443-624-2368</t>
  </si>
  <si>
    <t>jstofflerbq@dot.gov</t>
  </si>
  <si>
    <t>Natalina Hunnicutt</t>
  </si>
  <si>
    <t>911-310-1059</t>
  </si>
  <si>
    <t>nhunnicuttbr@printfriendly.com</t>
  </si>
  <si>
    <t>Tedie Cham</t>
  </si>
  <si>
    <t>861-895-7846</t>
  </si>
  <si>
    <t>tchambs@multiply.com</t>
  </si>
  <si>
    <t>Bevon Pole</t>
  </si>
  <si>
    <t>388-719-5747</t>
  </si>
  <si>
    <t>bpolebt@eventbrite.com</t>
  </si>
  <si>
    <t>Stephenie Adacot</t>
  </si>
  <si>
    <t>268-692-5352</t>
  </si>
  <si>
    <t>sadacotbu@uiuc.edu</t>
  </si>
  <si>
    <t>Latisha Aiston</t>
  </si>
  <si>
    <t>468-522-1543</t>
  </si>
  <si>
    <t>laistonbv@buzzfeed.com</t>
  </si>
  <si>
    <t>Darsey McGahern</t>
  </si>
  <si>
    <t>796-938-6825</t>
  </si>
  <si>
    <t>dmcgahernbw@sphinn.com</t>
  </si>
  <si>
    <t>Sherm Kobiela</t>
  </si>
  <si>
    <t>660-848-5015</t>
  </si>
  <si>
    <t>skobielabx@friendfeed.com</t>
  </si>
  <si>
    <t>Jean Maplethorpe</t>
  </si>
  <si>
    <t>812-254-7643</t>
  </si>
  <si>
    <t>jmaplethorpeby@go.com</t>
  </si>
  <si>
    <t>Vanessa Denley</t>
  </si>
  <si>
    <t>334-575-1690</t>
  </si>
  <si>
    <t>vdenleybz@hexun.com</t>
  </si>
  <si>
    <t>Jaymie Sellers</t>
  </si>
  <si>
    <t>722-668-8500</t>
  </si>
  <si>
    <t>jsellersc0@behance.net</t>
  </si>
  <si>
    <t>Behance</t>
  </si>
  <si>
    <t>Lombard Gerrietz</t>
  </si>
  <si>
    <t>221-420-3976</t>
  </si>
  <si>
    <t>lgerrietzc1@ow.ly</t>
  </si>
  <si>
    <t>Marcos Carluccio</t>
  </si>
  <si>
    <t>660-334-5337</t>
  </si>
  <si>
    <t>mcarluccioc2@mit.edu</t>
  </si>
  <si>
    <t>Mit</t>
  </si>
  <si>
    <t>Jae Ruperti</t>
  </si>
  <si>
    <t>634-393-8764</t>
  </si>
  <si>
    <t>jrupertic3@people.com.cn</t>
  </si>
  <si>
    <t>Sarene Fawlo</t>
  </si>
  <si>
    <t>847-885-0121</t>
  </si>
  <si>
    <t>sfawloc4@ask.com</t>
  </si>
  <si>
    <t>Carina Belitz</t>
  </si>
  <si>
    <t>649-414-7133</t>
  </si>
  <si>
    <t>cbelitzc5@sbwire.com</t>
  </si>
  <si>
    <t>Agnes Luten</t>
  </si>
  <si>
    <t>482-471-8340</t>
  </si>
  <si>
    <t>alutenc6@hhs.gov</t>
  </si>
  <si>
    <t>Hayward Liddyard</t>
  </si>
  <si>
    <t>738-621-2497</t>
  </si>
  <si>
    <t>hliddyardc7@tinyurl.com</t>
  </si>
  <si>
    <t>Drake Hainning</t>
  </si>
  <si>
    <t>647-194-0410</t>
  </si>
  <si>
    <t>dhainningc8@ovh.net</t>
  </si>
  <si>
    <t>Gertrude Steward</t>
  </si>
  <si>
    <t>258-327-8170</t>
  </si>
  <si>
    <t>gstewardc9@technorati.com</t>
  </si>
  <si>
    <t>Technorati</t>
  </si>
  <si>
    <t>Millard Theyer</t>
  </si>
  <si>
    <t>834-949-7860</t>
  </si>
  <si>
    <t>mtheyerca@stumbleupon.com</t>
  </si>
  <si>
    <t>Farr Faulkner</t>
  </si>
  <si>
    <t>274-608-9463</t>
  </si>
  <si>
    <t>ffaulknercb@mtv.com</t>
  </si>
  <si>
    <t>Mtv</t>
  </si>
  <si>
    <t>Ermina Medforth</t>
  </si>
  <si>
    <t>810-539-7767</t>
  </si>
  <si>
    <t>emedforthcc@dmoz.org</t>
  </si>
  <si>
    <t>Dmoz</t>
  </si>
  <si>
    <t>Sena Dedon</t>
  </si>
  <si>
    <t>142-160-4448</t>
  </si>
  <si>
    <t>sdedoncd@oakley.com</t>
  </si>
  <si>
    <t>Saree Boosey</t>
  </si>
  <si>
    <t>702-489-7819</t>
  </si>
  <si>
    <t>sbooseyce@hp.com</t>
  </si>
  <si>
    <t>Hp</t>
  </si>
  <si>
    <t>Cristie Lorenzin</t>
  </si>
  <si>
    <t>130-695-8395</t>
  </si>
  <si>
    <t>clorenzincf@patch.com</t>
  </si>
  <si>
    <t>Patch</t>
  </si>
  <si>
    <t>Joya Saleway</t>
  </si>
  <si>
    <t>764-151-6274</t>
  </si>
  <si>
    <t>jsalewaycg@smugmug.com</t>
  </si>
  <si>
    <t>Smugmug</t>
  </si>
  <si>
    <t>Kimmy Minet</t>
  </si>
  <si>
    <t>174-802-8634</t>
  </si>
  <si>
    <t>kminetch@geocities.jp</t>
  </si>
  <si>
    <t>Travus Osman</t>
  </si>
  <si>
    <t>736-816-9459</t>
  </si>
  <si>
    <t>tosmanci@google.pl</t>
  </si>
  <si>
    <t>Saudra Davidovitch</t>
  </si>
  <si>
    <t>296-433-5767</t>
  </si>
  <si>
    <t>sdavidovitchcj@house.gov</t>
  </si>
  <si>
    <t>House</t>
  </si>
  <si>
    <t>Frederic Gorden</t>
  </si>
  <si>
    <t>642-853-2192</t>
  </si>
  <si>
    <t>fgordenck@cmu.edu</t>
  </si>
  <si>
    <t>Cmu</t>
  </si>
  <si>
    <t>Yale Bessey</t>
  </si>
  <si>
    <t>327-702-9208</t>
  </si>
  <si>
    <t>ybesseycl@live.com</t>
  </si>
  <si>
    <t>Sid Challice</t>
  </si>
  <si>
    <t>851-877-1072</t>
  </si>
  <si>
    <t>schallicecm@dailymotion.com</t>
  </si>
  <si>
    <t>Dailymotion</t>
  </si>
  <si>
    <t>Amabel Herculeson</t>
  </si>
  <si>
    <t>123-500-9850</t>
  </si>
  <si>
    <t>aherculesoncn@netscape.com</t>
  </si>
  <si>
    <t>Sephira Hegge</t>
  </si>
  <si>
    <t>588-290-1680</t>
  </si>
  <si>
    <t>sheggeco@google.com</t>
  </si>
  <si>
    <t>Hildagard Kaemena</t>
  </si>
  <si>
    <t>155-681-9395</t>
  </si>
  <si>
    <t>hkaemenacp@ucoz.com</t>
  </si>
  <si>
    <t>Gaultiero Hankin</t>
  </si>
  <si>
    <t>226-450-4672</t>
  </si>
  <si>
    <t>ghankincq@list-manage.com</t>
  </si>
  <si>
    <t>Sumner Leach</t>
  </si>
  <si>
    <t>209-356-8414</t>
  </si>
  <si>
    <t>sleachcr@rakuten.co.jp</t>
  </si>
  <si>
    <t>Hilary Avramov</t>
  </si>
  <si>
    <t>301-648-5089</t>
  </si>
  <si>
    <t>havramovcs@oracle.com</t>
  </si>
  <si>
    <t>Salim D'Onisi</t>
  </si>
  <si>
    <t>952-138-2021</t>
  </si>
  <si>
    <t>sdonisict@cam.ac.uk</t>
  </si>
  <si>
    <t>Garvy Paddemore</t>
  </si>
  <si>
    <t>962-877-5833</t>
  </si>
  <si>
    <t>gpaddemorecu@symantec.com</t>
  </si>
  <si>
    <t>Briano Wharf</t>
  </si>
  <si>
    <t>287-235-6708</t>
  </si>
  <si>
    <t>bwharfcv@ebay.com</t>
  </si>
  <si>
    <t>Jody Dudderidge</t>
  </si>
  <si>
    <t>190-680-3990</t>
  </si>
  <si>
    <t>jdudderidgecw@umich.edu</t>
  </si>
  <si>
    <t>Umich</t>
  </si>
  <si>
    <t>Virginie Shayes</t>
  </si>
  <si>
    <t>256-817-1200</t>
  </si>
  <si>
    <t>vshayescx@sitemeter.com</t>
  </si>
  <si>
    <t>Sitemeter</t>
  </si>
  <si>
    <t>Milton Eitter</t>
  </si>
  <si>
    <t>743-749-5564</t>
  </si>
  <si>
    <t>meittercy@sphinn.com</t>
  </si>
  <si>
    <t>Gaby Rubie</t>
  </si>
  <si>
    <t>516-399-1689</t>
  </si>
  <si>
    <t>grubiecz@weebly.com</t>
  </si>
  <si>
    <t>Gradeigh Vasenkov</t>
  </si>
  <si>
    <t>716-101-6955</t>
  </si>
  <si>
    <t>gvasenkovd0@fda.gov</t>
  </si>
  <si>
    <t>Kort Jonathon</t>
  </si>
  <si>
    <t>634-966-1125</t>
  </si>
  <si>
    <t>kjonathond1@usatoday.com</t>
  </si>
  <si>
    <t>Usatoday</t>
  </si>
  <si>
    <t>Bethina Berthe</t>
  </si>
  <si>
    <t>535-977-4032</t>
  </si>
  <si>
    <t>bberthed2@godaddy.com</t>
  </si>
  <si>
    <t>Peter Janczewski</t>
  </si>
  <si>
    <t>424-254-0304</t>
  </si>
  <si>
    <t>pjanczewskid3@guardian.co.uk</t>
  </si>
  <si>
    <t>Guardian.Co</t>
  </si>
  <si>
    <t>Ben O Sullivan</t>
  </si>
  <si>
    <t>230-442-7798</t>
  </si>
  <si>
    <t>bod4@addtoany.com</t>
  </si>
  <si>
    <t>Mindy Nannoni</t>
  </si>
  <si>
    <t>337-933-9598</t>
  </si>
  <si>
    <t>mnannonid5@go.com</t>
  </si>
  <si>
    <t>Say Ray</t>
  </si>
  <si>
    <t>358-116-4015</t>
  </si>
  <si>
    <t>srayd6@time.com</t>
  </si>
  <si>
    <t>Time</t>
  </si>
  <si>
    <t>Stephenie Clemoes</t>
  </si>
  <si>
    <t>865-952-9029</t>
  </si>
  <si>
    <t>sclemoesd7@gizmodo.com</t>
  </si>
  <si>
    <t>Gizmodo</t>
  </si>
  <si>
    <t>Dynah Lightowler</t>
  </si>
  <si>
    <t>675-759-8190</t>
  </si>
  <si>
    <t>dlightowlerd8@reuters.com</t>
  </si>
  <si>
    <t>Maddalena Abraham</t>
  </si>
  <si>
    <t>309-163-4416</t>
  </si>
  <si>
    <t>mabrahamd9@admin.ch</t>
  </si>
  <si>
    <t>Janean Scurrah</t>
  </si>
  <si>
    <t>463-875-0312</t>
  </si>
  <si>
    <t>jscurrahda@amazonaws.com</t>
  </si>
  <si>
    <t>Noah Seebert</t>
  </si>
  <si>
    <t>644-320-4630</t>
  </si>
  <si>
    <t>nseebertdb@yandex.ru</t>
  </si>
  <si>
    <t>Yandex</t>
  </si>
  <si>
    <t>Leo Schleicher</t>
  </si>
  <si>
    <t>141-216-2206</t>
  </si>
  <si>
    <t>lschleicherdc@paypal.com</t>
  </si>
  <si>
    <t>Paypal</t>
  </si>
  <si>
    <t>Cordie Varley</t>
  </si>
  <si>
    <t>138-765-7838</t>
  </si>
  <si>
    <t>cvarleydd@yellowbook.com</t>
  </si>
  <si>
    <t>Yellowbook</t>
  </si>
  <si>
    <t>Sophia Sorro</t>
  </si>
  <si>
    <t>818-106-3001</t>
  </si>
  <si>
    <t>ssorrode@plala.or.jp</t>
  </si>
  <si>
    <t>Napoleon Dible</t>
  </si>
  <si>
    <t>955-559-8618</t>
  </si>
  <si>
    <t>ndibledf@goodreads.com</t>
  </si>
  <si>
    <t>Goodreads</t>
  </si>
  <si>
    <t>Koral Scothern</t>
  </si>
  <si>
    <t>850-640-9772</t>
  </si>
  <si>
    <t>kscotherndg@sohu.com</t>
  </si>
  <si>
    <t>Trish Dirand</t>
  </si>
  <si>
    <t>826-342-9183</t>
  </si>
  <si>
    <t>tdiranddh@huffingtonpost.com</t>
  </si>
  <si>
    <t>Huffingtonpost</t>
  </si>
  <si>
    <t>Horatia Jeremaes</t>
  </si>
  <si>
    <t>943-517-0324</t>
  </si>
  <si>
    <t>hjeremaesdi@github.io</t>
  </si>
  <si>
    <t>Shayna Lazer</t>
  </si>
  <si>
    <t>653-347-4833</t>
  </si>
  <si>
    <t>slazerdj@photobucket.com</t>
  </si>
  <si>
    <t>Tabbitha Snodden</t>
  </si>
  <si>
    <t>878-520-2651</t>
  </si>
  <si>
    <t>tsnoddendk@a8.net</t>
  </si>
  <si>
    <t>Maurise Phebey</t>
  </si>
  <si>
    <t>131-707-5695</t>
  </si>
  <si>
    <t>mphebeydl@digg.com</t>
  </si>
  <si>
    <t>Digg</t>
  </si>
  <si>
    <t>Georges Guilford</t>
  </si>
  <si>
    <t>601-890-4180</t>
  </si>
  <si>
    <t>gguilforddm@ucoz.ru</t>
  </si>
  <si>
    <t>Katherine Dimnage</t>
  </si>
  <si>
    <t>946-201-9268</t>
  </si>
  <si>
    <t>kdimnagedn@blog.com</t>
  </si>
  <si>
    <t>Blog</t>
  </si>
  <si>
    <t>Melly Stanyard</t>
  </si>
  <si>
    <t>602-657-1856</t>
  </si>
  <si>
    <t>mstanyarddo@flickr.com</t>
  </si>
  <si>
    <t>Flickr</t>
  </si>
  <si>
    <t>Dagmar Feare</t>
  </si>
  <si>
    <t>337-878-4329</t>
  </si>
  <si>
    <t>dfearedp@scientificamerican.com</t>
  </si>
  <si>
    <t>Scientificamerican</t>
  </si>
  <si>
    <t>Yehudit Prince</t>
  </si>
  <si>
    <t>630-948-8065</t>
  </si>
  <si>
    <t>yprincedq@parallels.com</t>
  </si>
  <si>
    <t>Aili Scanlon</t>
  </si>
  <si>
    <t>927-132-7191</t>
  </si>
  <si>
    <t>ascanlondr@trellian.com</t>
  </si>
  <si>
    <t>Trellian</t>
  </si>
  <si>
    <t>Fredericka Anfonsi</t>
  </si>
  <si>
    <t>285-353-1682</t>
  </si>
  <si>
    <t>fanfonsids@multiply.com</t>
  </si>
  <si>
    <t>Onfroi Barling</t>
  </si>
  <si>
    <t>367-589-8381</t>
  </si>
  <si>
    <t>obarlingdt@harvard.edu</t>
  </si>
  <si>
    <t>Pollyanna Langsdon</t>
  </si>
  <si>
    <t>129-473-1967</t>
  </si>
  <si>
    <t>plangsdondu@wikispaces.com</t>
  </si>
  <si>
    <t>Wikispaces</t>
  </si>
  <si>
    <t>Gino Mitchard</t>
  </si>
  <si>
    <t>739-538-5519</t>
  </si>
  <si>
    <t>gmitcharddv@statcounter.com</t>
  </si>
  <si>
    <t>Statcounter</t>
  </si>
  <si>
    <t>Blakeley Pearmain</t>
  </si>
  <si>
    <t>324-310-6812</t>
  </si>
  <si>
    <t>bpearmaindw@state.gov</t>
  </si>
  <si>
    <t>State</t>
  </si>
  <si>
    <t>Alfie Verillo</t>
  </si>
  <si>
    <t>127-189-7290</t>
  </si>
  <si>
    <t>averillodx@hubpages.com</t>
  </si>
  <si>
    <t>Gusta Thinn</t>
  </si>
  <si>
    <t>692-206-2781</t>
  </si>
  <si>
    <t>gthinndy@phoca.cz</t>
  </si>
  <si>
    <t>Phoca</t>
  </si>
  <si>
    <t>Waylin Scolts</t>
  </si>
  <si>
    <t>655-420-4182</t>
  </si>
  <si>
    <t>wscoltsdz@pcworld.com</t>
  </si>
  <si>
    <t>Henrieta Muncaster</t>
  </si>
  <si>
    <t>100-131-1185</t>
  </si>
  <si>
    <t>hmuncastere0@jalbum.net</t>
  </si>
  <si>
    <t>Stephine Charke</t>
  </si>
  <si>
    <t>679-153-9547</t>
  </si>
  <si>
    <t>scharkee1@ucla.edu</t>
  </si>
  <si>
    <t>Ucla</t>
  </si>
  <si>
    <t>Maurene Teasell</t>
  </si>
  <si>
    <t>157-144-2374</t>
  </si>
  <si>
    <t>mteaselle2@wiley.com</t>
  </si>
  <si>
    <t>Wiley</t>
  </si>
  <si>
    <t>Kellen Otridge</t>
  </si>
  <si>
    <t>726-229-9104</t>
  </si>
  <si>
    <t>kotridgee3@taobao.com</t>
  </si>
  <si>
    <t>Waverly Woolland</t>
  </si>
  <si>
    <t>536-788-2538</t>
  </si>
  <si>
    <t>wwoollande4@so-net.ne.jp</t>
  </si>
  <si>
    <t>Darla Stollenwerck</t>
  </si>
  <si>
    <t>239-941-2594</t>
  </si>
  <si>
    <t>dstollenwercke5@ustream.tv</t>
  </si>
  <si>
    <t>Ustream</t>
  </si>
  <si>
    <t>Shanie Hadrill</t>
  </si>
  <si>
    <t>535-845-9458</t>
  </si>
  <si>
    <t>shadrille6@woothemes.com</t>
  </si>
  <si>
    <t>Kristi Shatliff</t>
  </si>
  <si>
    <t>839-817-0476</t>
  </si>
  <si>
    <t>kshatliffe7@rakuten.co.jp</t>
  </si>
  <si>
    <t>Baryram Thomlinson</t>
  </si>
  <si>
    <t>567-609-0173</t>
  </si>
  <si>
    <t>bthomlinsone8@opera.com</t>
  </si>
  <si>
    <t>Norris Fishpond</t>
  </si>
  <si>
    <t>393-758-6301</t>
  </si>
  <si>
    <t>nfishponde9@hexun.com</t>
  </si>
  <si>
    <t>Idaline Glaysher</t>
  </si>
  <si>
    <t>368-585-8877</t>
  </si>
  <si>
    <t>iglaysherea@howstuffworks.com</t>
  </si>
  <si>
    <t>Luis Le Cornu</t>
  </si>
  <si>
    <t>959-702-8010</t>
  </si>
  <si>
    <t>lleeb@cam.ac.uk</t>
  </si>
  <si>
    <t>Vonnie Bogays</t>
  </si>
  <si>
    <t>209-605-8995</t>
  </si>
  <si>
    <t>vbogaysec@craigslist.org</t>
  </si>
  <si>
    <t>Pamella Rosthorn</t>
  </si>
  <si>
    <t>224-182-0901</t>
  </si>
  <si>
    <t>prosthorned@ed.gov</t>
  </si>
  <si>
    <t>Allissa Sauven</t>
  </si>
  <si>
    <t>364-163-9995</t>
  </si>
  <si>
    <t>asauvenee@smh.com.au</t>
  </si>
  <si>
    <t>Smh.Com</t>
  </si>
  <si>
    <t>Willyt Juzek</t>
  </si>
  <si>
    <t>963-768-8535</t>
  </si>
  <si>
    <t>wjuzekef@posterous.com</t>
  </si>
  <si>
    <t>Reynolds Ellis</t>
  </si>
  <si>
    <t>339-492-7218</t>
  </si>
  <si>
    <t>relliseg@gravatar.com</t>
  </si>
  <si>
    <t>Gravatar</t>
  </si>
  <si>
    <t>Camala Yerrall</t>
  </si>
  <si>
    <t>414-186-6259</t>
  </si>
  <si>
    <t>cyerralleh@tripadvisor.com</t>
  </si>
  <si>
    <t>Kyrstin Rance</t>
  </si>
  <si>
    <t>328-985-8408</t>
  </si>
  <si>
    <t>kranceei@google.fr</t>
  </si>
  <si>
    <t>Cirilo Bevans</t>
  </si>
  <si>
    <t>212-598-8143</t>
  </si>
  <si>
    <t>cbevansej@dion.ne.jp</t>
  </si>
  <si>
    <t>Kristin Gierardi</t>
  </si>
  <si>
    <t>230-316-6157</t>
  </si>
  <si>
    <t>kgierardiek@google.com.au</t>
  </si>
  <si>
    <t>Pennie Hurnell</t>
  </si>
  <si>
    <t>198-292-2175</t>
  </si>
  <si>
    <t>phurnellel@craigslist.org</t>
  </si>
  <si>
    <t>Tabby Andreacci</t>
  </si>
  <si>
    <t>339-695-5783</t>
  </si>
  <si>
    <t>tandreacciem@twitpic.com</t>
  </si>
  <si>
    <t>Twitpic</t>
  </si>
  <si>
    <t>Shandy Dickenson</t>
  </si>
  <si>
    <t>976-515-4060</t>
  </si>
  <si>
    <t>sdickensonen@marriott.com</t>
  </si>
  <si>
    <t>Viviyan Golbourn</t>
  </si>
  <si>
    <t>419-134-1440</t>
  </si>
  <si>
    <t>vgolbourneo@uol.com.br</t>
  </si>
  <si>
    <t>Brigg Hatz</t>
  </si>
  <si>
    <t>720-549-6325</t>
  </si>
  <si>
    <t>bhatzep@arizona.edu</t>
  </si>
  <si>
    <t>Jackelyn Mustarde</t>
  </si>
  <si>
    <t>195-252-2297</t>
  </si>
  <si>
    <t>jmustardeeq@skype.com</t>
  </si>
  <si>
    <t>Skype</t>
  </si>
  <si>
    <t>Emylee Berston</t>
  </si>
  <si>
    <t>387-859-3086</t>
  </si>
  <si>
    <t>eberstoner@tamu.edu</t>
  </si>
  <si>
    <t>Kessia Olyfant</t>
  </si>
  <si>
    <t>648-169-9240</t>
  </si>
  <si>
    <t>kolyfantes@google.com.au</t>
  </si>
  <si>
    <t>Chrotoem Braksper</t>
  </si>
  <si>
    <t>415-313-9140</t>
  </si>
  <si>
    <t>cbraksperet@gov.uk</t>
  </si>
  <si>
    <t>Bobbye De Roberto</t>
  </si>
  <si>
    <t>834-548-1731</t>
  </si>
  <si>
    <t>bdeeu@zimbio.com</t>
  </si>
  <si>
    <t>Patsy Stillwell</t>
  </si>
  <si>
    <t>940-244-8767</t>
  </si>
  <si>
    <t>pstillwellev@wikispaces.com</t>
  </si>
  <si>
    <t>Jaimie O'Sharkey</t>
  </si>
  <si>
    <t>169-715-1012</t>
  </si>
  <si>
    <t>josharkeyew@flavors.me</t>
  </si>
  <si>
    <t>Flavors</t>
  </si>
  <si>
    <t>Carmen Mees</t>
  </si>
  <si>
    <t>353-800-4840</t>
  </si>
  <si>
    <t>cmeesex@state.gov</t>
  </si>
  <si>
    <t>Venita Dimanche</t>
  </si>
  <si>
    <t>888-533-3273</t>
  </si>
  <si>
    <t>vdimancheey@ebay.com</t>
  </si>
  <si>
    <t>Martina Calleja</t>
  </si>
  <si>
    <t>178-425-7736</t>
  </si>
  <si>
    <t>mcallejaez@goo.ne.jp</t>
  </si>
  <si>
    <t>Ileana Kennally</t>
  </si>
  <si>
    <t>344-120-8409</t>
  </si>
  <si>
    <t>ikennallyf0@e-recht24.de</t>
  </si>
  <si>
    <t>Dunc Dreakin</t>
  </si>
  <si>
    <t>983-242-0622</t>
  </si>
  <si>
    <t>ddreakinf1@wsj.com</t>
  </si>
  <si>
    <t>Wsj</t>
  </si>
  <si>
    <t>Schuyler Walklott</t>
  </si>
  <si>
    <t>816-183-8324</t>
  </si>
  <si>
    <t>swalklottf2@smh.com.au</t>
  </si>
  <si>
    <t>Anestassia Dillingham</t>
  </si>
  <si>
    <t>875-467-0137</t>
  </si>
  <si>
    <t>adillinghamf3@dell.com</t>
  </si>
  <si>
    <t>Cher Goodlett</t>
  </si>
  <si>
    <t>872-583-6657</t>
  </si>
  <si>
    <t>cgoodlettf4@upenn.edu</t>
  </si>
  <si>
    <t>Milo Harvatt</t>
  </si>
  <si>
    <t>366-831-3027</t>
  </si>
  <si>
    <t>mharvattf5@people.com.cn</t>
  </si>
  <si>
    <t>Marve McSaul</t>
  </si>
  <si>
    <t>122-718-8193</t>
  </si>
  <si>
    <t>mmcsaulf6@bravesites.com</t>
  </si>
  <si>
    <t>Bravesites</t>
  </si>
  <si>
    <t>Reider Kennally</t>
  </si>
  <si>
    <t>595-523-9949</t>
  </si>
  <si>
    <t>rkennallyf7@livejournal.com</t>
  </si>
  <si>
    <t>Siusan Garriock</t>
  </si>
  <si>
    <t>238-971-2681</t>
  </si>
  <si>
    <t>sgarriockf8@ihg.com</t>
  </si>
  <si>
    <t>Tanner Allerton</t>
  </si>
  <si>
    <t>379-560-4791</t>
  </si>
  <si>
    <t>tallertonf9@bluehost.com</t>
  </si>
  <si>
    <t>Bluehost</t>
  </si>
  <si>
    <t>Eddie Witherington</t>
  </si>
  <si>
    <t>928-605-3320</t>
  </si>
  <si>
    <t>ewitheringtonfa@ameblo.jp</t>
  </si>
  <si>
    <t>Ameblo</t>
  </si>
  <si>
    <t>Fawnia McElwee</t>
  </si>
  <si>
    <t>795-294-6030</t>
  </si>
  <si>
    <t>fmcelweefb@irs.gov</t>
  </si>
  <si>
    <t>Babb Hasser</t>
  </si>
  <si>
    <t>351-598-6963</t>
  </si>
  <si>
    <t>bhasserfc@google.com.br</t>
  </si>
  <si>
    <t>Reese Cary</t>
  </si>
  <si>
    <t>362-880-7069</t>
  </si>
  <si>
    <t>rcaryfd@sohu.com</t>
  </si>
  <si>
    <t>Abraham Powder</t>
  </si>
  <si>
    <t>331-811-0615</t>
  </si>
  <si>
    <t>apowderfe@diigo.com</t>
  </si>
  <si>
    <t>Diigo</t>
  </si>
  <si>
    <t>Dalila Van der Mark</t>
  </si>
  <si>
    <t>227-417-0982</t>
  </si>
  <si>
    <t>dvanff@bluehost.com</t>
  </si>
  <si>
    <t>Rutger Bonnick</t>
  </si>
  <si>
    <t>853-798-5541</t>
  </si>
  <si>
    <t>rbonnickfg@wikimedia.org</t>
  </si>
  <si>
    <t>Cicely Elmhurst</t>
  </si>
  <si>
    <t>110-547-6669</t>
  </si>
  <si>
    <t>celmhurstfh@angelfire.com</t>
  </si>
  <si>
    <t>Angelfire</t>
  </si>
  <si>
    <t>Ephrayim Reason</t>
  </si>
  <si>
    <t>214-350-2995</t>
  </si>
  <si>
    <t>ereasonfi@gizmodo.com</t>
  </si>
  <si>
    <t>Raynor Craggs</t>
  </si>
  <si>
    <t>513-883-0767</t>
  </si>
  <si>
    <t>rcraggsfj@mysql.com</t>
  </si>
  <si>
    <t>Mysql</t>
  </si>
  <si>
    <t>Alanah Cancott</t>
  </si>
  <si>
    <t>264-734-2684</t>
  </si>
  <si>
    <t>acancottfk@soundcloud.com</t>
  </si>
  <si>
    <t>Soundcloud</t>
  </si>
  <si>
    <t>Kelcey Macconaghy</t>
  </si>
  <si>
    <t>596-523-6112</t>
  </si>
  <si>
    <t>kmacconaghyfl@godaddy.com</t>
  </si>
  <si>
    <t>Else Loines</t>
  </si>
  <si>
    <t>690-694-5229</t>
  </si>
  <si>
    <t>eloinesfm@va.gov</t>
  </si>
  <si>
    <t>Terry Boldra</t>
  </si>
  <si>
    <t>716-390-4586</t>
  </si>
  <si>
    <t>tboldrafn@ameblo.jp</t>
  </si>
  <si>
    <t>Dael Schellig</t>
  </si>
  <si>
    <t>684-685-8395</t>
  </si>
  <si>
    <t>dschelligfo@pinterest.com</t>
  </si>
  <si>
    <t>Pinterest</t>
  </si>
  <si>
    <t>Gage Maltman</t>
  </si>
  <si>
    <t>797-168-7179</t>
  </si>
  <si>
    <t>gmaltmanfp@blogs.com</t>
  </si>
  <si>
    <t>Blogs</t>
  </si>
  <si>
    <t>Wolfgang Twelvetrees</t>
  </si>
  <si>
    <t>957-310-7714</t>
  </si>
  <si>
    <t>wtwelvetreesfq@google.ca</t>
  </si>
  <si>
    <t>Nyssa Turl</t>
  </si>
  <si>
    <t>607-682-0022</t>
  </si>
  <si>
    <t>nturlfr@google.ca</t>
  </si>
  <si>
    <t>Orelle Stolli</t>
  </si>
  <si>
    <t>460-294-7367</t>
  </si>
  <si>
    <t>ostollifs@washingtonpost.com</t>
  </si>
  <si>
    <t>Washingtonpost</t>
  </si>
  <si>
    <t>Ermengarde Musico</t>
  </si>
  <si>
    <t>462-228-0540</t>
  </si>
  <si>
    <t>emusicoft@wiley.com</t>
  </si>
  <si>
    <t>Marlene Peto</t>
  </si>
  <si>
    <t>947-736-7850</t>
  </si>
  <si>
    <t>mpetofu@samsung.com</t>
  </si>
  <si>
    <t>Samsung</t>
  </si>
  <si>
    <t>Lorilyn Fritchly</t>
  </si>
  <si>
    <t>968-764-6823</t>
  </si>
  <si>
    <t>lfritchlyfv@yahoo.com</t>
  </si>
  <si>
    <t>Catharine Hadwin</t>
  </si>
  <si>
    <t>420-342-2623</t>
  </si>
  <si>
    <t>chadwinfw@washingtonpost.com</t>
  </si>
  <si>
    <t>Sibyl Sweetland</t>
  </si>
  <si>
    <t>333-350-9559</t>
  </si>
  <si>
    <t>ssweetlandfx@github.com</t>
  </si>
  <si>
    <t>Jori Gleaves</t>
  </si>
  <si>
    <t>278-412-5395</t>
  </si>
  <si>
    <t>jgleavesfy@ezinearticles.com</t>
  </si>
  <si>
    <t>Ezinearticles</t>
  </si>
  <si>
    <t>Mozelle Mouser</t>
  </si>
  <si>
    <t>405-735-3795</t>
  </si>
  <si>
    <t>mmouserfz@eventbrite.com</t>
  </si>
  <si>
    <t>Christoper Gallant</t>
  </si>
  <si>
    <t>942-590-9413</t>
  </si>
  <si>
    <t>cgallantg0@feedburner.com</t>
  </si>
  <si>
    <t>Malory Topling</t>
  </si>
  <si>
    <t>276-351-7139</t>
  </si>
  <si>
    <t>mtoplingg1@deliciousdays.com</t>
  </si>
  <si>
    <t>Kane Hark</t>
  </si>
  <si>
    <t>726-573-9950</t>
  </si>
  <si>
    <t>kharkg2@jiathis.com</t>
  </si>
  <si>
    <t>Jiathis</t>
  </si>
  <si>
    <t>Kinsley Form</t>
  </si>
  <si>
    <t>133-562-2650</t>
  </si>
  <si>
    <t>kformg3@smugmug.com</t>
  </si>
  <si>
    <t>Margaretta Turri</t>
  </si>
  <si>
    <t>832-313-4042</t>
  </si>
  <si>
    <t>mturrig4@diigo.com</t>
  </si>
  <si>
    <t>Virginia Berthomier</t>
  </si>
  <si>
    <t>297-688-5735</t>
  </si>
  <si>
    <t>vberthomierg5@yahoo.co.jp</t>
  </si>
  <si>
    <t>Yahoo.Co</t>
  </si>
  <si>
    <t>Remington Grewar</t>
  </si>
  <si>
    <t>292-647-9962</t>
  </si>
  <si>
    <t>rgrewarg6@mediafire.com</t>
  </si>
  <si>
    <t>Vevay De Gregorio</t>
  </si>
  <si>
    <t>234-481-9157</t>
  </si>
  <si>
    <t>vdeg7@soup.io</t>
  </si>
  <si>
    <t>Soup</t>
  </si>
  <si>
    <t>Felisha Morriss</t>
  </si>
  <si>
    <t>320-662-2680</t>
  </si>
  <si>
    <t>fmorrissg8@ucsd.edu</t>
  </si>
  <si>
    <t>Bentlee Buttel</t>
  </si>
  <si>
    <t>736-439-9435</t>
  </si>
  <si>
    <t>bbuttelg9@issuu.com</t>
  </si>
  <si>
    <t>Issuu</t>
  </si>
  <si>
    <t>Saundra Prozescky</t>
  </si>
  <si>
    <t>589-774-8354</t>
  </si>
  <si>
    <t>sprozesckyga@goo.gl</t>
  </si>
  <si>
    <t>Cati Peer</t>
  </si>
  <si>
    <t>977-847-9939</t>
  </si>
  <si>
    <t>cpeergb@tripod.com</t>
  </si>
  <si>
    <t>Selby Checci</t>
  </si>
  <si>
    <t>440-110-7418</t>
  </si>
  <si>
    <t>scheccigc@google.com</t>
  </si>
  <si>
    <t>Anton Ridings</t>
  </si>
  <si>
    <t>279-383-1056</t>
  </si>
  <si>
    <t>aridingsgd@usatoday.com</t>
  </si>
  <si>
    <t>Pia Rawlin</t>
  </si>
  <si>
    <t>185-725-7090</t>
  </si>
  <si>
    <t>prawlinge@bandcamp.com</t>
  </si>
  <si>
    <t>Bandcamp</t>
  </si>
  <si>
    <t>Vanny Atcock</t>
  </si>
  <si>
    <t>852-587-5446</t>
  </si>
  <si>
    <t>vatcockgf@nih.gov</t>
  </si>
  <si>
    <t>Nih</t>
  </si>
  <si>
    <t>Waneta Lafflina</t>
  </si>
  <si>
    <t>894-989-8412</t>
  </si>
  <si>
    <t>wlafflinagg@yolasite.com</t>
  </si>
  <si>
    <t>Yolasite</t>
  </si>
  <si>
    <t>Zondra Quipp</t>
  </si>
  <si>
    <t>992-299-6931</t>
  </si>
  <si>
    <t>zquippgh@google.com.hk</t>
  </si>
  <si>
    <t>Linc enzley</t>
  </si>
  <si>
    <t>834-933-4355</t>
  </si>
  <si>
    <t>lenzleygi@liveinternet.ru</t>
  </si>
  <si>
    <t>Liveinternet</t>
  </si>
  <si>
    <t>Erastus Wisniewski</t>
  </si>
  <si>
    <t>499-788-7702</t>
  </si>
  <si>
    <t>ewisniewskigj@com.com</t>
  </si>
  <si>
    <t>Frayda Trenbay</t>
  </si>
  <si>
    <t>271-107-0869</t>
  </si>
  <si>
    <t>ftrenbaygk@earthlink.net</t>
  </si>
  <si>
    <t>Ester Morfey</t>
  </si>
  <si>
    <t>182-650-9409</t>
  </si>
  <si>
    <t>emorfeygl@sciencedaily.com</t>
  </si>
  <si>
    <t>Chickie Shambroke</t>
  </si>
  <si>
    <t>457-624-5829</t>
  </si>
  <si>
    <t>cshambrokegm@squidoo.com</t>
  </si>
  <si>
    <t>Sanderson Fendlow</t>
  </si>
  <si>
    <t>776-147-5221</t>
  </si>
  <si>
    <t>sfendlowgn@nasa.gov</t>
  </si>
  <si>
    <t>Babb Pfeifer</t>
  </si>
  <si>
    <t>299-291-3216</t>
  </si>
  <si>
    <t>bpfeifergo@meetup.com</t>
  </si>
  <si>
    <t>Findlay Dootson</t>
  </si>
  <si>
    <t>252-984-1641</t>
  </si>
  <si>
    <t>fdootsongp@yelp.com</t>
  </si>
  <si>
    <t>Ajay Rubury</t>
  </si>
  <si>
    <t>280-367-3970</t>
  </si>
  <si>
    <t>aruburygq@edublogs.org</t>
  </si>
  <si>
    <t>Averill Quinnet</t>
  </si>
  <si>
    <t>848-201-2068</t>
  </si>
  <si>
    <t>aquinnetgr@soup.io</t>
  </si>
  <si>
    <t>Zechariah Hargey</t>
  </si>
  <si>
    <t>485-295-6833</t>
  </si>
  <si>
    <t>zhargeygs@mail.ru</t>
  </si>
  <si>
    <t>Mail</t>
  </si>
  <si>
    <t>Christean Katz</t>
  </si>
  <si>
    <t>690-477-7027</t>
  </si>
  <si>
    <t>ckatzgt@blogs.com</t>
  </si>
  <si>
    <t>Janice Mowday</t>
  </si>
  <si>
    <t>118-888-8236</t>
  </si>
  <si>
    <t>jmowdaygu@newyorker.com</t>
  </si>
  <si>
    <t>Newyorker</t>
  </si>
  <si>
    <t>Aldric Willard</t>
  </si>
  <si>
    <t>664-138-0488</t>
  </si>
  <si>
    <t>awillardgv@unblog.fr</t>
  </si>
  <si>
    <t>Adele Gurry</t>
  </si>
  <si>
    <t>894-216-8106</t>
  </si>
  <si>
    <t>agurrygw@go.com</t>
  </si>
  <si>
    <t>Robbie Crimp</t>
  </si>
  <si>
    <t>849-872-8125</t>
  </si>
  <si>
    <t>rcrimpgx@netvibes.com</t>
  </si>
  <si>
    <t>Nell Janjic</t>
  </si>
  <si>
    <t>792-946-9888</t>
  </si>
  <si>
    <t>njanjicgy@slideshare.net</t>
  </si>
  <si>
    <t>Slideshare</t>
  </si>
  <si>
    <t>Benjamin Yakubovich</t>
  </si>
  <si>
    <t>353-842-6050</t>
  </si>
  <si>
    <t>byakubovichgz@upenn.edu</t>
  </si>
  <si>
    <t>Lisbeth Yacobsohn</t>
  </si>
  <si>
    <t>479-567-8852</t>
  </si>
  <si>
    <t>lyacobsohnh0@topsy.com</t>
  </si>
  <si>
    <t>Jemima Cockton</t>
  </si>
  <si>
    <t>503-271-0564</t>
  </si>
  <si>
    <t>jcocktonh1@ucsd.edu</t>
  </si>
  <si>
    <t>Jone Halliberton</t>
  </si>
  <si>
    <t>474-463-8430</t>
  </si>
  <si>
    <t>jhallibertonh2@ezinearticles.com</t>
  </si>
  <si>
    <t>Leeann Sunshine</t>
  </si>
  <si>
    <t>622-268-4712</t>
  </si>
  <si>
    <t>lsunshineh3@washingtonpost.com</t>
  </si>
  <si>
    <t>Cathlene Belchamber</t>
  </si>
  <si>
    <t>737-339-6852</t>
  </si>
  <si>
    <t>cbelchamberh4@whitehouse.gov</t>
  </si>
  <si>
    <t>Davy Schmuhl</t>
  </si>
  <si>
    <t>605-214-7666</t>
  </si>
  <si>
    <t>dschmuhlh5@delicious.com</t>
  </si>
  <si>
    <t>Waylen Keppie</t>
  </si>
  <si>
    <t>663-623-4260</t>
  </si>
  <si>
    <t>wkeppieh6@latimes.com</t>
  </si>
  <si>
    <t>Gabriellia Eason</t>
  </si>
  <si>
    <t>334-458-5749</t>
  </si>
  <si>
    <t>geasonh7@slashdot.org</t>
  </si>
  <si>
    <t>Slashdot</t>
  </si>
  <si>
    <t>Phyllida Kimbly</t>
  </si>
  <si>
    <t>116-944-2775</t>
  </si>
  <si>
    <t>pkimblyh8@yelp.com</t>
  </si>
  <si>
    <t>Conni Mechell</t>
  </si>
  <si>
    <t>129-800-5719</t>
  </si>
  <si>
    <t>cmechellh9@woothemes.com</t>
  </si>
  <si>
    <t>Mellicent Kynastone</t>
  </si>
  <si>
    <t>768-668-6610</t>
  </si>
  <si>
    <t>mkynastoneha@google.co.jp</t>
  </si>
  <si>
    <t>Google.Co</t>
  </si>
  <si>
    <t>Celeste Hush</t>
  </si>
  <si>
    <t>929-256-2002</t>
  </si>
  <si>
    <t>chushhb@oracle.com</t>
  </si>
  <si>
    <t>Cam Tanslie</t>
  </si>
  <si>
    <t>798-191-4578</t>
  </si>
  <si>
    <t>ctansliehc@sakura.ne.jp</t>
  </si>
  <si>
    <t>Sakura.Ne</t>
  </si>
  <si>
    <t>Chester Halfacree</t>
  </si>
  <si>
    <t>787-467-9614</t>
  </si>
  <si>
    <t>chalfacreehd@yellowbook.com</t>
  </si>
  <si>
    <t>Sashenka Millen</t>
  </si>
  <si>
    <t>765-701-5305</t>
  </si>
  <si>
    <t>smillenhe@about.me</t>
  </si>
  <si>
    <t>Devi Dilger</t>
  </si>
  <si>
    <t>403-782-9789</t>
  </si>
  <si>
    <t>ddilgerhf@phpbb.com</t>
  </si>
  <si>
    <t>Phpbb</t>
  </si>
  <si>
    <t>Cynthie Egdale</t>
  </si>
  <si>
    <t>553-323-0785</t>
  </si>
  <si>
    <t>cegdalehg@google.ru</t>
  </si>
  <si>
    <t>Emmit Adnett</t>
  </si>
  <si>
    <t>513-372-9216</t>
  </si>
  <si>
    <t>eadnetthh@xinhuanet.com</t>
  </si>
  <si>
    <t>Jeanine Gouly</t>
  </si>
  <si>
    <t>943-509-5622</t>
  </si>
  <si>
    <t>jgoulyhi@github.io</t>
  </si>
  <si>
    <t>Lucita Lamborne</t>
  </si>
  <si>
    <t>638-811-5608</t>
  </si>
  <si>
    <t>llambornehj@spotify.com</t>
  </si>
  <si>
    <t>Spotify</t>
  </si>
  <si>
    <t>Reese Prene</t>
  </si>
  <si>
    <t>569-937-3804</t>
  </si>
  <si>
    <t>rprenehk@wufoo.com</t>
  </si>
  <si>
    <t>Patty Suscens</t>
  </si>
  <si>
    <t>622-904-5596</t>
  </si>
  <si>
    <t>psuscenshl@reference.com</t>
  </si>
  <si>
    <t>Jermaine McKernan</t>
  </si>
  <si>
    <t>666-209-1658</t>
  </si>
  <si>
    <t>jmckernanhm@google.ru</t>
  </si>
  <si>
    <t>Winfield Girone</t>
  </si>
  <si>
    <t>216-663-3744</t>
  </si>
  <si>
    <t>wgironehn@sbwire.com</t>
  </si>
  <si>
    <t>Mycah Gookey</t>
  </si>
  <si>
    <t>850-828-8712</t>
  </si>
  <si>
    <t>mgookeyho@addthis.com</t>
  </si>
  <si>
    <t>Jeanine Eden</t>
  </si>
  <si>
    <t>439-904-4141</t>
  </si>
  <si>
    <t>jedenhp@twitter.com</t>
  </si>
  <si>
    <t>Laurianne Allnutt</t>
  </si>
  <si>
    <t>550-663-9912</t>
  </si>
  <si>
    <t>lallnutthq@admin.ch</t>
  </si>
  <si>
    <t>Ruprecht Willox</t>
  </si>
  <si>
    <t>461-886-5967</t>
  </si>
  <si>
    <t>rwilloxhr@imgur.com</t>
  </si>
  <si>
    <t>John Risom</t>
  </si>
  <si>
    <t>485-366-1542</t>
  </si>
  <si>
    <t>jrisomhs@posterous.com</t>
  </si>
  <si>
    <t>Alyssa Muris</t>
  </si>
  <si>
    <t>373-358-8677</t>
  </si>
  <si>
    <t>amurisht@ameblo.jp</t>
  </si>
  <si>
    <t>Clotilda Farrears</t>
  </si>
  <si>
    <t>959-163-4968</t>
  </si>
  <si>
    <t>cfarrearshu@sciencedirect.com</t>
  </si>
  <si>
    <t>Cathie Shadrack</t>
  </si>
  <si>
    <t>550-573-5086</t>
  </si>
  <si>
    <t>cshadrackhv@google.nl</t>
  </si>
  <si>
    <t>Murray Mattock</t>
  </si>
  <si>
    <t>842-856-0555</t>
  </si>
  <si>
    <t>mmattockhw@discovery.com</t>
  </si>
  <si>
    <t>Discovery</t>
  </si>
  <si>
    <t>Parke Tocqueville</t>
  </si>
  <si>
    <t>519-218-1632</t>
  </si>
  <si>
    <t>ptocquevillehx@google.es</t>
  </si>
  <si>
    <t>Bryanty Elgar</t>
  </si>
  <si>
    <t>501-346-0951</t>
  </si>
  <si>
    <t>belgarhy@goo.ne.jp</t>
  </si>
  <si>
    <t>Bertram Assad</t>
  </si>
  <si>
    <t>592-495-4610</t>
  </si>
  <si>
    <t>bassadhz@biblegateway.com</t>
  </si>
  <si>
    <t>Biblegateway</t>
  </si>
  <si>
    <t>Daron Hillborne</t>
  </si>
  <si>
    <t>605-235-7155</t>
  </si>
  <si>
    <t>dhillbornei0@studiopress.com</t>
  </si>
  <si>
    <t>Gregor Masey</t>
  </si>
  <si>
    <t>280-887-1718</t>
  </si>
  <si>
    <t>gmaseyi1@google.pl</t>
  </si>
  <si>
    <t>Jsandye Rudolph</t>
  </si>
  <si>
    <t>201-374-6665</t>
  </si>
  <si>
    <t>jrudolphi2@reddit.com</t>
  </si>
  <si>
    <t>Aldridge Coppens</t>
  </si>
  <si>
    <t>824-625-0544</t>
  </si>
  <si>
    <t>acoppensi3@indiegogo.com</t>
  </si>
  <si>
    <t>Kayne Doull</t>
  </si>
  <si>
    <t>326-515-2608</t>
  </si>
  <si>
    <t>kdoulli4@paypal.com</t>
  </si>
  <si>
    <t>Risa Kupper</t>
  </si>
  <si>
    <t>501-567-0575</t>
  </si>
  <si>
    <t>rkupperi5@umn.edu</t>
  </si>
  <si>
    <t>Umn</t>
  </si>
  <si>
    <t>Levi Blabie</t>
  </si>
  <si>
    <t>906-549-5743</t>
  </si>
  <si>
    <t>lblabiei6@xing.com</t>
  </si>
  <si>
    <t>Kev Saulter</t>
  </si>
  <si>
    <t>501-606-4321</t>
  </si>
  <si>
    <t>ksaulteri7@sbwire.com</t>
  </si>
  <si>
    <t>Janka Theaker</t>
  </si>
  <si>
    <t>226-780-1314</t>
  </si>
  <si>
    <t>jtheakeri8@cyberchimps.com</t>
  </si>
  <si>
    <t>Zsazsa Seabert</t>
  </si>
  <si>
    <t>157-576-6168</t>
  </si>
  <si>
    <t>zseaberti9@google.com</t>
  </si>
  <si>
    <t>Cassi Walrond</t>
  </si>
  <si>
    <t>586-862-2226</t>
  </si>
  <si>
    <t>cwalrondia@yahoo.co.jp</t>
  </si>
  <si>
    <t>Syd Guidera</t>
  </si>
  <si>
    <t>196-602-8304</t>
  </si>
  <si>
    <t>sguideraib@guardian.co.uk</t>
  </si>
  <si>
    <t>Pammi Jeune</t>
  </si>
  <si>
    <t>857-866-0221</t>
  </si>
  <si>
    <t>pjeuneic@wordpress.org</t>
  </si>
  <si>
    <t>Timi Fielder</t>
  </si>
  <si>
    <t>521-504-8234</t>
  </si>
  <si>
    <t>tfielderid@vkontakte.ru</t>
  </si>
  <si>
    <t>Vkontakte</t>
  </si>
  <si>
    <t>Elise Kettlesing</t>
  </si>
  <si>
    <t>453-393-2143</t>
  </si>
  <si>
    <t>ekettlesingie@php.net</t>
  </si>
  <si>
    <t>Php</t>
  </si>
  <si>
    <t>Carrie Urvoy</t>
  </si>
  <si>
    <t>605-817-0659</t>
  </si>
  <si>
    <t>curvoyif@epa.gov</t>
  </si>
  <si>
    <t>Epa</t>
  </si>
  <si>
    <t>Zak Painswick</t>
  </si>
  <si>
    <t>485-380-3210</t>
  </si>
  <si>
    <t>zpainswickig@chronoengine.com</t>
  </si>
  <si>
    <t>Chronoengine</t>
  </si>
  <si>
    <t>North Fattorini</t>
  </si>
  <si>
    <t>764-858-6874</t>
  </si>
  <si>
    <t>nfattoriniih@wunderground.com</t>
  </si>
  <si>
    <t>Wunderground</t>
  </si>
  <si>
    <t>Lorrayne Vango</t>
  </si>
  <si>
    <t>618-744-6993</t>
  </si>
  <si>
    <t>lvangoii@ucla.edu</t>
  </si>
  <si>
    <t>Barbie Kiff</t>
  </si>
  <si>
    <t>233-284-9300</t>
  </si>
  <si>
    <t>bkiffij@squarespace.com</t>
  </si>
  <si>
    <t>Squarespace</t>
  </si>
  <si>
    <t>Chad Westgate</t>
  </si>
  <si>
    <t>228-683-2622</t>
  </si>
  <si>
    <t>cwestgateik@adobe.com</t>
  </si>
  <si>
    <t>Rena Iseton</t>
  </si>
  <si>
    <t>474-390-0003</t>
  </si>
  <si>
    <t>risetonil@pagesperso-orange.fr</t>
  </si>
  <si>
    <t>Pagesperso-Orange</t>
  </si>
  <si>
    <t>Temple Wessing</t>
  </si>
  <si>
    <t>312-753-3794</t>
  </si>
  <si>
    <t>twessingim@csmonitor.com</t>
  </si>
  <si>
    <t>Joshuah Simo</t>
  </si>
  <si>
    <t>258-181-7800</t>
  </si>
  <si>
    <t>jsimoin@telegraph.co.uk</t>
  </si>
  <si>
    <t>Bevon Lillgard</t>
  </si>
  <si>
    <t>285-803-2799</t>
  </si>
  <si>
    <t>blillgardio@sun.com</t>
  </si>
  <si>
    <t>Fonsie MacPadene</t>
  </si>
  <si>
    <t>581-173-7153</t>
  </si>
  <si>
    <t>fmacpadeneip@themeforest.net</t>
  </si>
  <si>
    <t>Themeforest</t>
  </si>
  <si>
    <t>Garrik Fonquernie</t>
  </si>
  <si>
    <t>864-829-9393</t>
  </si>
  <si>
    <t>gfonquernieiq@hud.gov</t>
  </si>
  <si>
    <t>Hud</t>
  </si>
  <si>
    <t>Urbain Ubee</t>
  </si>
  <si>
    <t>135-652-3172</t>
  </si>
  <si>
    <t>uubeeir@twitter.com</t>
  </si>
  <si>
    <t>Kipper Proudley</t>
  </si>
  <si>
    <t>449-135-2650</t>
  </si>
  <si>
    <t>kproudleyis@google.pl</t>
  </si>
  <si>
    <t>Winston Grindlay</t>
  </si>
  <si>
    <t>948-275-4275</t>
  </si>
  <si>
    <t>wgrindlayit@springer.com</t>
  </si>
  <si>
    <t>Sheree Leversha</t>
  </si>
  <si>
    <t>561-523-5064</t>
  </si>
  <si>
    <t>slevershaiu@csmonitor.com</t>
  </si>
  <si>
    <t>Magnum De Cristofalo</t>
  </si>
  <si>
    <t>727-870-9672</t>
  </si>
  <si>
    <t>mdeiv@google.com.br</t>
  </si>
  <si>
    <t>Mabel Skittreal</t>
  </si>
  <si>
    <t>166-151-8914</t>
  </si>
  <si>
    <t>mskittrealiw@rediff.com</t>
  </si>
  <si>
    <t>Andee Neaverson</t>
  </si>
  <si>
    <t>642-390-6243</t>
  </si>
  <si>
    <t>aneaversonix@reverbnation.com</t>
  </si>
  <si>
    <t>Reverbnation</t>
  </si>
  <si>
    <t>Langsdon Tondeur</t>
  </si>
  <si>
    <t>494-995-5216</t>
  </si>
  <si>
    <t>ltondeuriy@spiegel.de</t>
  </si>
  <si>
    <t>Spiegel</t>
  </si>
  <si>
    <t>Odessa Meas</t>
  </si>
  <si>
    <t>868-682-1809</t>
  </si>
  <si>
    <t>omeasiz@list-manage.com</t>
  </si>
  <si>
    <t>Hartwell Dwane</t>
  </si>
  <si>
    <t>354-636-0623</t>
  </si>
  <si>
    <t>hdwanej0@jimdo.com</t>
  </si>
  <si>
    <t>Jimdo</t>
  </si>
  <si>
    <t>Angelita Peerless</t>
  </si>
  <si>
    <t>250-971-1101</t>
  </si>
  <si>
    <t>apeerlessj1@cyberchimps.com</t>
  </si>
  <si>
    <t>Bryanty Stiegar</t>
  </si>
  <si>
    <t>576-754-9739</t>
  </si>
  <si>
    <t>bstiegarj2@columbia.edu</t>
  </si>
  <si>
    <t>Columbia</t>
  </si>
  <si>
    <t>Jodi Blaydon</t>
  </si>
  <si>
    <t>242-994-3792</t>
  </si>
  <si>
    <t>jblaydonj3@samsung.com</t>
  </si>
  <si>
    <t>Carlos Redgate</t>
  </si>
  <si>
    <t>837-890-7491</t>
  </si>
  <si>
    <t>credgatej4@pen.io</t>
  </si>
  <si>
    <t>Pen</t>
  </si>
  <si>
    <t>Niki Cawcutt</t>
  </si>
  <si>
    <t>772-659-0365</t>
  </si>
  <si>
    <t>ncawcuttj5@netvibes.com</t>
  </si>
  <si>
    <t>Oralie Hryniewicz</t>
  </si>
  <si>
    <t>471-695-7124</t>
  </si>
  <si>
    <t>ohryniewiczj6@biglobe.ne.jp</t>
  </si>
  <si>
    <t>Biglobe.Ne</t>
  </si>
  <si>
    <t>Lethia D'Agostini</t>
  </si>
  <si>
    <t>779-550-6257</t>
  </si>
  <si>
    <t>ldagostinij7@merriam-webster.com</t>
  </si>
  <si>
    <t>Merriam-Webster</t>
  </si>
  <si>
    <t>Pegeen Lanchberry</t>
  </si>
  <si>
    <t>675-134-0707</t>
  </si>
  <si>
    <t>planchberryj8@loc.gov</t>
  </si>
  <si>
    <t>Hercule Lowndesbrough</t>
  </si>
  <si>
    <t>969-179-5646</t>
  </si>
  <si>
    <t>hlowndesbroughj9@engadget.com</t>
  </si>
  <si>
    <t>Addi Golightly</t>
  </si>
  <si>
    <t>244-151-8613</t>
  </si>
  <si>
    <t>agolightlyja@tmall.com</t>
  </si>
  <si>
    <t>Tmall</t>
  </si>
  <si>
    <t>Shani Gotts</t>
  </si>
  <si>
    <t>735-651-0797</t>
  </si>
  <si>
    <t>sgottsjb@marriott.com</t>
  </si>
  <si>
    <t>Yule Larmour</t>
  </si>
  <si>
    <t>816-952-5162</t>
  </si>
  <si>
    <t>ylarmourjc@columbia.edu</t>
  </si>
  <si>
    <t>Eliot Oldknow</t>
  </si>
  <si>
    <t>540-268-7963</t>
  </si>
  <si>
    <t>eoldknowjd@barnesandnoble.com</t>
  </si>
  <si>
    <t>Barnesandnoble</t>
  </si>
  <si>
    <t>Erskine Bridgwood</t>
  </si>
  <si>
    <t>832-558-3186</t>
  </si>
  <si>
    <t>ebridgwoodje@phoca.cz</t>
  </si>
  <si>
    <t>Joleen Bawles</t>
  </si>
  <si>
    <t>231-344-0097</t>
  </si>
  <si>
    <t>jbawlesjf@unicef.org</t>
  </si>
  <si>
    <t>Unicef</t>
  </si>
  <si>
    <t>Keely Francescozzi</t>
  </si>
  <si>
    <t>913-913-9435</t>
  </si>
  <si>
    <t>kfrancescozzijg@ovh.net</t>
  </si>
  <si>
    <t>Harbert Dufour</t>
  </si>
  <si>
    <t>275-962-0150</t>
  </si>
  <si>
    <t>hdufourjh@so-net.ne.jp</t>
  </si>
  <si>
    <t>My Brandom</t>
  </si>
  <si>
    <t>788-425-5954</t>
  </si>
  <si>
    <t>mbrandomji@cnbc.com</t>
  </si>
  <si>
    <t>Cnbc</t>
  </si>
  <si>
    <t>Emmanuel Juris</t>
  </si>
  <si>
    <t>514-326-0805</t>
  </si>
  <si>
    <t>ejurisjj@noaa.gov</t>
  </si>
  <si>
    <t>Meghann Geal</t>
  </si>
  <si>
    <t>591-167-4726</t>
  </si>
  <si>
    <t>mgealjk@state.gov</t>
  </si>
  <si>
    <t>Nial Swyne</t>
  </si>
  <si>
    <t>790-761-8275</t>
  </si>
  <si>
    <t>nswynejl@microsoft.com</t>
  </si>
  <si>
    <t>Allegra Paddy</t>
  </si>
  <si>
    <t>769-916-3364</t>
  </si>
  <si>
    <t>apaddyjm@go.com</t>
  </si>
  <si>
    <t>Iorgos Olczak</t>
  </si>
  <si>
    <t>366-187-8380</t>
  </si>
  <si>
    <t>iolczakjn@instagram.com</t>
  </si>
  <si>
    <t>Sela Eytel</t>
  </si>
  <si>
    <t>324-717-5788</t>
  </si>
  <si>
    <t>seyteljo@newyorker.com</t>
  </si>
  <si>
    <t>Evelyn Downes</t>
  </si>
  <si>
    <t>366-897-1252</t>
  </si>
  <si>
    <t>edownesjp@forbes.com</t>
  </si>
  <si>
    <t>Forbes</t>
  </si>
  <si>
    <t>Martie Figger</t>
  </si>
  <si>
    <t>454-823-3187</t>
  </si>
  <si>
    <t>mfiggerjq@deliciousdays.com</t>
  </si>
  <si>
    <t>Deanne Mynett</t>
  </si>
  <si>
    <t>429-480-7829</t>
  </si>
  <si>
    <t>dmynettjr@github.io</t>
  </si>
  <si>
    <t>Wallas Bethell</t>
  </si>
  <si>
    <t>230-142-0945</t>
  </si>
  <si>
    <t>wbethelljs@surveymonkey.com</t>
  </si>
  <si>
    <t>Carmelle Scipsey</t>
  </si>
  <si>
    <t>698-507-8931</t>
  </si>
  <si>
    <t>cscipseyjt@cdbaby.com</t>
  </si>
  <si>
    <t>Cdbaby</t>
  </si>
  <si>
    <t>Gerti Dargan</t>
  </si>
  <si>
    <t>978-842-6816</t>
  </si>
  <si>
    <t>gdarganju@ucoz.com</t>
  </si>
  <si>
    <t>Maia Janu</t>
  </si>
  <si>
    <t>316-870-1763</t>
  </si>
  <si>
    <t>mjanujv@scribd.com</t>
  </si>
  <si>
    <t>Vanya Abramowitch</t>
  </si>
  <si>
    <t>770-389-9129</t>
  </si>
  <si>
    <t>vabramowitchjw@scribd.com</t>
  </si>
  <si>
    <t>Bekki Gibbins</t>
  </si>
  <si>
    <t>285-582-0001</t>
  </si>
  <si>
    <t>bgibbinsjx@blogspot.com</t>
  </si>
  <si>
    <t>Blogspot</t>
  </si>
  <si>
    <t>Nissa Lieb</t>
  </si>
  <si>
    <t>240-820-8067</t>
  </si>
  <si>
    <t>nliebjy@360.cn</t>
  </si>
  <si>
    <t>Klaus Helliar</t>
  </si>
  <si>
    <t>127-342-6600</t>
  </si>
  <si>
    <t>khelliarjz@instagram.com</t>
  </si>
  <si>
    <t>Lory Levey</t>
  </si>
  <si>
    <t>748-752-3209</t>
  </si>
  <si>
    <t>lleveyk0@booking.com</t>
  </si>
  <si>
    <t>Norbert Wohlers</t>
  </si>
  <si>
    <t>352-268-2083</t>
  </si>
  <si>
    <t>nwohlersk1@creativecommons.org</t>
  </si>
  <si>
    <t>Creativecommons</t>
  </si>
  <si>
    <t>Brit Showler</t>
  </si>
  <si>
    <t>318-416-2843</t>
  </si>
  <si>
    <t>bshowlerk2@google.com.br</t>
  </si>
  <si>
    <t>Dot O'Shiel</t>
  </si>
  <si>
    <t>863-972-3603</t>
  </si>
  <si>
    <t>doshielk3@liveinternet.ru</t>
  </si>
  <si>
    <t>Kasey Das</t>
  </si>
  <si>
    <t>119-888-8487</t>
  </si>
  <si>
    <t>kdask4@drupal.org</t>
  </si>
  <si>
    <t>Herta Pellew</t>
  </si>
  <si>
    <t>421-497-9007</t>
  </si>
  <si>
    <t>hpellewk5@ftc.gov</t>
  </si>
  <si>
    <t>Ftc</t>
  </si>
  <si>
    <t>Anissa Vasyukhnov</t>
  </si>
  <si>
    <t>797-654-0779</t>
  </si>
  <si>
    <t>avasyukhnovk6@slideshare.net</t>
  </si>
  <si>
    <t>Allistir Arnout</t>
  </si>
  <si>
    <t>866-242-3836</t>
  </si>
  <si>
    <t>aarnoutk7@hc360.com</t>
  </si>
  <si>
    <t>Omar Rosenstock</t>
  </si>
  <si>
    <t>432-936-9096</t>
  </si>
  <si>
    <t>orosenstockk8@de.vu</t>
  </si>
  <si>
    <t>De</t>
  </si>
  <si>
    <t>Garald Dobeson</t>
  </si>
  <si>
    <t>535-937-3186</t>
  </si>
  <si>
    <t>gdobesonk9@un.org</t>
  </si>
  <si>
    <t>Adelheid Roake</t>
  </si>
  <si>
    <t>755-269-2996</t>
  </si>
  <si>
    <t>aroakeka@state.tx.us</t>
  </si>
  <si>
    <t>Elmira Hampshire</t>
  </si>
  <si>
    <t>188-491-3606</t>
  </si>
  <si>
    <t>ehampshirekb@comcast.net</t>
  </si>
  <si>
    <t>Marice Elmhirst</t>
  </si>
  <si>
    <t>806-748-1598</t>
  </si>
  <si>
    <t>melmhirstkc@wisc.edu</t>
  </si>
  <si>
    <t>Wisc</t>
  </si>
  <si>
    <t>Sheila Dering</t>
  </si>
  <si>
    <t>404-171-9768</t>
  </si>
  <si>
    <t>sderingkd@ameblo.jp</t>
  </si>
  <si>
    <t>Adora Djurisic</t>
  </si>
  <si>
    <t>821-697-0693</t>
  </si>
  <si>
    <t>adjurisicke@tripadvisor.com</t>
  </si>
  <si>
    <t>Gaylene Selbach</t>
  </si>
  <si>
    <t>251-476-8159</t>
  </si>
  <si>
    <t>gselbachkf@typepad.com</t>
  </si>
  <si>
    <t>Murdoch Gilardi</t>
  </si>
  <si>
    <t>532-690-7605</t>
  </si>
  <si>
    <t>mgilardikg@admin.ch</t>
  </si>
  <si>
    <t>Annabella Lockery</t>
  </si>
  <si>
    <t>181-808-9015</t>
  </si>
  <si>
    <t>alockerykh@sina.com.cn</t>
  </si>
  <si>
    <t>Nikos Ecles</t>
  </si>
  <si>
    <t>525-341-3549</t>
  </si>
  <si>
    <t>necleski@shareasale.com</t>
  </si>
  <si>
    <t>Libbie Vasilyonok</t>
  </si>
  <si>
    <t>466-106-3355</t>
  </si>
  <si>
    <t>lvasilyonokkj@ebay.com</t>
  </si>
  <si>
    <t>Dante Benck</t>
  </si>
  <si>
    <t>486-932-1166</t>
  </si>
  <si>
    <t>dbenckkk@weebly.com</t>
  </si>
  <si>
    <t>Lars Janecki</t>
  </si>
  <si>
    <t>177-490-2760</t>
  </si>
  <si>
    <t>ljaneckikl@disqus.com</t>
  </si>
  <si>
    <t>Cal Godthaab</t>
  </si>
  <si>
    <t>613-204-9765</t>
  </si>
  <si>
    <t>cgodthaabkm@woothemes.com</t>
  </si>
  <si>
    <t>Shayne Niese</t>
  </si>
  <si>
    <t>387-195-5533</t>
  </si>
  <si>
    <t>sniesekn@bloglovin.com</t>
  </si>
  <si>
    <t>Gavra Cambridge</t>
  </si>
  <si>
    <t>831-145-7200</t>
  </si>
  <si>
    <t>gcambridgeko@instagram.com</t>
  </si>
  <si>
    <t>Klarika Mullins</t>
  </si>
  <si>
    <t>246-848-0616</t>
  </si>
  <si>
    <t>kmullinskp@census.gov</t>
  </si>
  <si>
    <t>Census</t>
  </si>
  <si>
    <t>Vernon Bettesworth</t>
  </si>
  <si>
    <t>959-993-4466</t>
  </si>
  <si>
    <t>vbettesworthkq@hostgator.com</t>
  </si>
  <si>
    <t>Derby Sweeten</t>
  </si>
  <si>
    <t>355-770-0081</t>
  </si>
  <si>
    <t>dsweetenkr@samsung.com</t>
  </si>
  <si>
    <t>Kenn Delgadillo</t>
  </si>
  <si>
    <t>444-403-4556</t>
  </si>
  <si>
    <t>kdelgadilloks@stumbleupon.com</t>
  </si>
  <si>
    <t>Meredith Windeatt</t>
  </si>
  <si>
    <t>800-385-2671</t>
  </si>
  <si>
    <t>mwindeattkt@pcworld.com</t>
  </si>
  <si>
    <t>Ad Tyson</t>
  </si>
  <si>
    <t>707-379-1456</t>
  </si>
  <si>
    <t>atysonku@fda.gov</t>
  </si>
  <si>
    <t>Clerissa Malcher</t>
  </si>
  <si>
    <t>240-372-8303</t>
  </si>
  <si>
    <t>cmalcherkv@comcast.net</t>
  </si>
  <si>
    <t>Lianna Leindecker</t>
  </si>
  <si>
    <t>893-740-2335</t>
  </si>
  <si>
    <t>lleindeckerkw@storify.com</t>
  </si>
  <si>
    <t>Lily Boothman</t>
  </si>
  <si>
    <t>170-476-6600</t>
  </si>
  <si>
    <t>lboothmankx@zimbio.com</t>
  </si>
  <si>
    <t>Tara Shailer</t>
  </si>
  <si>
    <t>106-712-5192</t>
  </si>
  <si>
    <t>tshailerky@cargocollective.com</t>
  </si>
  <si>
    <t>Nils Norrey</t>
  </si>
  <si>
    <t>372-781-2573</t>
  </si>
  <si>
    <t>nnorreykz@prweb.com</t>
  </si>
  <si>
    <t>Jarrad Weine</t>
  </si>
  <si>
    <t>593-186-2253</t>
  </si>
  <si>
    <t>jweinel0@typepad.com</t>
  </si>
  <si>
    <t>Noellyn Peche</t>
  </si>
  <si>
    <t>850-763-5943</t>
  </si>
  <si>
    <t>npechel1@networkadvertising.org</t>
  </si>
  <si>
    <t>Networkadvertising</t>
  </si>
  <si>
    <t>Torrey McMenamie</t>
  </si>
  <si>
    <t>911-849-5925</t>
  </si>
  <si>
    <t>tmcmenamiel2@typepad.com</t>
  </si>
  <si>
    <t>Siegfried Snaden</t>
  </si>
  <si>
    <t>839-569-8430</t>
  </si>
  <si>
    <t>ssnadenl3@ucla.edu</t>
  </si>
  <si>
    <t>Dorris Slany</t>
  </si>
  <si>
    <t>919-157-0733</t>
  </si>
  <si>
    <t>dslanyl4@pinterest.com</t>
  </si>
  <si>
    <t>Guy Mularkey</t>
  </si>
  <si>
    <t>351-543-1325</t>
  </si>
  <si>
    <t>gmularkeyl5@odnoklassniki.ru</t>
  </si>
  <si>
    <t>Della Ottley</t>
  </si>
  <si>
    <t>492-327-5176</t>
  </si>
  <si>
    <t>dottleyl6@harvard.edu</t>
  </si>
  <si>
    <t>Carolyn Brooke</t>
  </si>
  <si>
    <t>183-345-9710</t>
  </si>
  <si>
    <t>cbrookel7@so-net.ne.jp</t>
  </si>
  <si>
    <t>Loralie Fattori</t>
  </si>
  <si>
    <t>600-107-5763</t>
  </si>
  <si>
    <t>lfattoril8@nytimes.com</t>
  </si>
  <si>
    <t>Read Hambidge</t>
  </si>
  <si>
    <t>664-422-5824</t>
  </si>
  <si>
    <t>rhambidgel9@wikispaces.com</t>
  </si>
  <si>
    <t>Isidor Pinard</t>
  </si>
  <si>
    <t>162-678-5064</t>
  </si>
  <si>
    <t>ipinardla@wiley.com</t>
  </si>
  <si>
    <t>Virgie Cadany</t>
  </si>
  <si>
    <t>191-583-7722</t>
  </si>
  <si>
    <t>vcadanylb@smugmug.com</t>
  </si>
  <si>
    <t>Elie Devonald</t>
  </si>
  <si>
    <t>903-121-0030</t>
  </si>
  <si>
    <t>edevonaldlc@mapquest.com</t>
  </si>
  <si>
    <t>Mapquest</t>
  </si>
  <si>
    <t>Darcy Beeson</t>
  </si>
  <si>
    <t>990-314-2754</t>
  </si>
  <si>
    <t>dbeesonld@comcast.net</t>
  </si>
  <si>
    <t>Halette De Courtney</t>
  </si>
  <si>
    <t>702-930-6917</t>
  </si>
  <si>
    <t>hdele@aol.com</t>
  </si>
  <si>
    <t>Patty Richemont</t>
  </si>
  <si>
    <t>776-538-6962</t>
  </si>
  <si>
    <t>prichemontlf@amazon.de</t>
  </si>
  <si>
    <t>Amazon</t>
  </si>
  <si>
    <t>Pavla Jeremiah</t>
  </si>
  <si>
    <t>574-200-3758</t>
  </si>
  <si>
    <t>pjeremiahlg@deliciousdays.com</t>
  </si>
  <si>
    <t>Griffin Shirt</t>
  </si>
  <si>
    <t>559-193-4978</t>
  </si>
  <si>
    <t>gshirtlh@pbs.org</t>
  </si>
  <si>
    <t>Ursola Caller</t>
  </si>
  <si>
    <t>623-245-0282</t>
  </si>
  <si>
    <t>ucallerli@networksolutions.com</t>
  </si>
  <si>
    <t>Networksolutions</t>
  </si>
  <si>
    <t>Lorna Whitfeld</t>
  </si>
  <si>
    <t>571-409-6997</t>
  </si>
  <si>
    <t>lwhitfeldlj@ifeng.com</t>
  </si>
  <si>
    <t>Agata Dougharty</t>
  </si>
  <si>
    <t>560-186-8680</t>
  </si>
  <si>
    <t>adoughartylk@163.com</t>
  </si>
  <si>
    <t>163</t>
  </si>
  <si>
    <t>Rollin Caslin</t>
  </si>
  <si>
    <t>453-162-8114</t>
  </si>
  <si>
    <t>rcaslinll@salon.com</t>
  </si>
  <si>
    <t>Salon</t>
  </si>
  <si>
    <t>Debor Grigoletti</t>
  </si>
  <si>
    <t>176-469-9049</t>
  </si>
  <si>
    <t>dgrigolettilm@hc360.com</t>
  </si>
  <si>
    <t>Arabella Cullington</t>
  </si>
  <si>
    <t>690-843-7365</t>
  </si>
  <si>
    <t>acullingtonln@plala.or.jp</t>
  </si>
  <si>
    <t>Jedidiah Petrichat</t>
  </si>
  <si>
    <t>340-551-7701</t>
  </si>
  <si>
    <t>jpetrichatlo@addtoany.com</t>
  </si>
  <si>
    <t>Margareta Harbisher</t>
  </si>
  <si>
    <t>304-228-3823</t>
  </si>
  <si>
    <t>mharbisherlp@163.com</t>
  </si>
  <si>
    <t>Mabel Colgan</t>
  </si>
  <si>
    <t>510-760-0276</t>
  </si>
  <si>
    <t>mcolganlq@1und1.de</t>
  </si>
  <si>
    <t>1Und1</t>
  </si>
  <si>
    <t>Fay Tressler</t>
  </si>
  <si>
    <t>359-965-8677</t>
  </si>
  <si>
    <t>ftresslerlr@arizona.edu</t>
  </si>
  <si>
    <t>Roxine De Beneditti</t>
  </si>
  <si>
    <t>434-405-2107</t>
  </si>
  <si>
    <t>rdels@wufoo.com</t>
  </si>
  <si>
    <t>Briana Corse</t>
  </si>
  <si>
    <t>832-942-0532</t>
  </si>
  <si>
    <t>bcorselt@va.gov</t>
  </si>
  <si>
    <t>Merci Yesenin</t>
  </si>
  <si>
    <t>736-121-7710</t>
  </si>
  <si>
    <t>myeseninlu@dot.gov</t>
  </si>
  <si>
    <t>Jonathon Benian</t>
  </si>
  <si>
    <t>466-133-9927</t>
  </si>
  <si>
    <t>jbenianlv@newyorker.com</t>
  </si>
  <si>
    <t>Freddie Reeks</t>
  </si>
  <si>
    <t>801-762-6492</t>
  </si>
  <si>
    <t>freekslw@mapquest.com</t>
  </si>
  <si>
    <t>Bree Ryton</t>
  </si>
  <si>
    <t>218-681-8803</t>
  </si>
  <si>
    <t>brytonlx@admin.ch</t>
  </si>
  <si>
    <t>Thomasina Gorrissen</t>
  </si>
  <si>
    <t>671-181-7786</t>
  </si>
  <si>
    <t>tgorrissenly@hibu.com</t>
  </si>
  <si>
    <t>Gerhard Lambeth</t>
  </si>
  <si>
    <t>831-395-5912</t>
  </si>
  <si>
    <t>glambethlz@blinklist.com</t>
  </si>
  <si>
    <t>Tessi Huckett</t>
  </si>
  <si>
    <t>928-233-9393</t>
  </si>
  <si>
    <t>thuckettm0@irs.gov</t>
  </si>
  <si>
    <t>Antonin Lexa</t>
  </si>
  <si>
    <t>900-613-5920</t>
  </si>
  <si>
    <t>alexam1@mac.com</t>
  </si>
  <si>
    <t>Austina Pfaff</t>
  </si>
  <si>
    <t>373-247-4185</t>
  </si>
  <si>
    <t>apfaffm2@mayoclinic.com</t>
  </si>
  <si>
    <t>Mick Sproat</t>
  </si>
  <si>
    <t>266-650-9092</t>
  </si>
  <si>
    <t>msproatm3@amazon.de</t>
  </si>
  <si>
    <t>Agace Parramore</t>
  </si>
  <si>
    <t>449-328-0533</t>
  </si>
  <si>
    <t>aparramorem4@aboutads.info</t>
  </si>
  <si>
    <t>Kalina Poor</t>
  </si>
  <si>
    <t>125-815-0738</t>
  </si>
  <si>
    <t>kpoorm5@php.net</t>
  </si>
  <si>
    <t>Ki Finlater</t>
  </si>
  <si>
    <t>614-699-0827</t>
  </si>
  <si>
    <t>kfinlaterm6@google.com</t>
  </si>
  <si>
    <t>Lyle Payton</t>
  </si>
  <si>
    <t>255-171-1810</t>
  </si>
  <si>
    <t>lpaytonm7@geocities.jp</t>
  </si>
  <si>
    <t>Netti Sharvell</t>
  </si>
  <si>
    <t>772-304-1726</t>
  </si>
  <si>
    <t>nsharvellm8@skype.com</t>
  </si>
  <si>
    <t>Cart Beaument</t>
  </si>
  <si>
    <t>205-949-7906</t>
  </si>
  <si>
    <t>cbeaumentm9@springer.com</t>
  </si>
  <si>
    <t>Bentlee Iffe</t>
  </si>
  <si>
    <t>809-769-7431</t>
  </si>
  <si>
    <t>biffema@odnoklassniki.ru</t>
  </si>
  <si>
    <t>Whitney McMackin</t>
  </si>
  <si>
    <t>213-386-3851</t>
  </si>
  <si>
    <t>wmcmackinmb@alibaba.com</t>
  </si>
  <si>
    <t>Eb Hunnable</t>
  </si>
  <si>
    <t>951-747-8812</t>
  </si>
  <si>
    <t>ehunnablemc@1und1.de</t>
  </si>
  <si>
    <t>Austina Hunnisett</t>
  </si>
  <si>
    <t>143-655-0881</t>
  </si>
  <si>
    <t>ahunnisettmd@google.nl</t>
  </si>
  <si>
    <t>Katinka Plet</t>
  </si>
  <si>
    <t>772-914-7782</t>
  </si>
  <si>
    <t>kpletme@umn.edu</t>
  </si>
  <si>
    <t>Dwight Pimley</t>
  </si>
  <si>
    <t>472-140-4295</t>
  </si>
  <si>
    <t>dpimleymf@forbes.com</t>
  </si>
  <si>
    <t>Maisey Bowery</t>
  </si>
  <si>
    <t>309-965-5424</t>
  </si>
  <si>
    <t>mbowerymg@squidoo.com</t>
  </si>
  <si>
    <t>Ondrea Harfleet</t>
  </si>
  <si>
    <t>613-200-1727</t>
  </si>
  <si>
    <t>oharfleetmh@goo.ne.jp</t>
  </si>
  <si>
    <t>Georgy Amesbury</t>
  </si>
  <si>
    <t>307-420-8351</t>
  </si>
  <si>
    <t>gamesburymi@nydailynews.com</t>
  </si>
  <si>
    <t>Lucia Dafydd</t>
  </si>
  <si>
    <t>899-472-5372</t>
  </si>
  <si>
    <t>ldafyddmj@ebay.co.uk</t>
  </si>
  <si>
    <t>Bridgette Gosson</t>
  </si>
  <si>
    <t>931-983-8588</t>
  </si>
  <si>
    <t>bgossonmk@dion.ne.jp</t>
  </si>
  <si>
    <t>Neddie De Fries</t>
  </si>
  <si>
    <t>734-880-6959</t>
  </si>
  <si>
    <t>ndeml@cbsnews.com</t>
  </si>
  <si>
    <t>Clifford Gentreau</t>
  </si>
  <si>
    <t>819-210-9799</t>
  </si>
  <si>
    <t>cgentreaumm@howstuffworks.com</t>
  </si>
  <si>
    <t>Wesley Lauks</t>
  </si>
  <si>
    <t>327-783-2082</t>
  </si>
  <si>
    <t>wlauksmn@facebook.com</t>
  </si>
  <si>
    <t>Stewart Calbreath</t>
  </si>
  <si>
    <t>868-888-9840</t>
  </si>
  <si>
    <t>scalbreathmo@mediafire.com</t>
  </si>
  <si>
    <t>Nikolaus Whear</t>
  </si>
  <si>
    <t>464-990-4305</t>
  </si>
  <si>
    <t>nwhearmp@alibaba.com</t>
  </si>
  <si>
    <t>Quintana Dudson</t>
  </si>
  <si>
    <t>164-902-5399</t>
  </si>
  <si>
    <t>qdudsonmq@businesswire.com</t>
  </si>
  <si>
    <t>Dorelia Martschik</t>
  </si>
  <si>
    <t>131-303-6290</t>
  </si>
  <si>
    <t>dmartschikmr@bbc.co.uk</t>
  </si>
  <si>
    <t>Osbourne Yves</t>
  </si>
  <si>
    <t>891-613-3878</t>
  </si>
  <si>
    <t>oyvesms@home.pl</t>
  </si>
  <si>
    <t>Home</t>
  </si>
  <si>
    <t>Bartholomeo Giffon</t>
  </si>
  <si>
    <t>744-882-1299</t>
  </si>
  <si>
    <t>bgiffonmt@devhub.com</t>
  </si>
  <si>
    <t>Devhub</t>
  </si>
  <si>
    <t>Dulci Swancock</t>
  </si>
  <si>
    <t>717-965-0905</t>
  </si>
  <si>
    <t>dswancockmu@cnet.com</t>
  </si>
  <si>
    <t>Hewitt Mountcastle</t>
  </si>
  <si>
    <t>512-198-4801</t>
  </si>
  <si>
    <t>hmountcastlemv@furl.net</t>
  </si>
  <si>
    <t>Sue Gooble</t>
  </si>
  <si>
    <t>866-603-5030</t>
  </si>
  <si>
    <t>sgooblemw@friendfeed.com</t>
  </si>
  <si>
    <t>Gwenni Moro</t>
  </si>
  <si>
    <t>972-631-3728</t>
  </si>
  <si>
    <t>gmoromx@salon.com</t>
  </si>
  <si>
    <t>Bran Height</t>
  </si>
  <si>
    <t>112-403-5145</t>
  </si>
  <si>
    <t>bheightmy@twitter.com</t>
  </si>
  <si>
    <t>Corabelle Shuttell</t>
  </si>
  <si>
    <t>575-727-0679</t>
  </si>
  <si>
    <t>cshuttellmz@g.co</t>
  </si>
  <si>
    <t>Iver Stuer</t>
  </si>
  <si>
    <t>894-391-8182</t>
  </si>
  <si>
    <t>istuern0@microsoft.com</t>
  </si>
  <si>
    <t>Estrella Todari</t>
  </si>
  <si>
    <t>794-342-2627</t>
  </si>
  <si>
    <t>etodarin1@irs.gov</t>
  </si>
  <si>
    <t>Herby Rowlands</t>
  </si>
  <si>
    <t>359-984-5960</t>
  </si>
  <si>
    <t>hrowlandsn2@usatoday.com</t>
  </si>
  <si>
    <t>Abel Goldfinch</t>
  </si>
  <si>
    <t>777-634-4309</t>
  </si>
  <si>
    <t>agoldfinchn3@networkadvertising.org</t>
  </si>
  <si>
    <t>Jaymie Butrimovich</t>
  </si>
  <si>
    <t>158-945-5555</t>
  </si>
  <si>
    <t>jbutrimovichn4@cafepress.com</t>
  </si>
  <si>
    <t>Vallie Nabbs</t>
  </si>
  <si>
    <t>417-608-8643</t>
  </si>
  <si>
    <t>vnabbsn5@wikipedia.org</t>
  </si>
  <si>
    <t>Wikipedia</t>
  </si>
  <si>
    <t>Ennis Clavering</t>
  </si>
  <si>
    <t>674-188-8861</t>
  </si>
  <si>
    <t>eclaveringn6@so-net.ne.jp</t>
  </si>
  <si>
    <t>Sal Stoodale</t>
  </si>
  <si>
    <t>462-766-7903</t>
  </si>
  <si>
    <t>sstoodalen7@instagram.com</t>
  </si>
  <si>
    <t>Sydney Stammers</t>
  </si>
  <si>
    <t>938-129-0034</t>
  </si>
  <si>
    <t>sstammersn8@nsw.gov.au</t>
  </si>
  <si>
    <t>Dugald Kayzer</t>
  </si>
  <si>
    <t>884-170-4242</t>
  </si>
  <si>
    <t>dkayzern9@baidu.com</t>
  </si>
  <si>
    <t>Baidu</t>
  </si>
  <si>
    <t>Maudie McKinstry</t>
  </si>
  <si>
    <t>809-378-2872</t>
  </si>
  <si>
    <t>mmckinstryna@independent.co.uk</t>
  </si>
  <si>
    <t>Independent.Co</t>
  </si>
  <si>
    <t>Harrie D'eath</t>
  </si>
  <si>
    <t>895-531-4869</t>
  </si>
  <si>
    <t>hdeathnb@ucla.edu</t>
  </si>
  <si>
    <t>Wilton Franzetti</t>
  </si>
  <si>
    <t>656-635-1641</t>
  </si>
  <si>
    <t>wfranzettinc@a8.net</t>
  </si>
  <si>
    <t>Adora Madgwick</t>
  </si>
  <si>
    <t>254-977-8368</t>
  </si>
  <si>
    <t>amadgwicknd@sourceforge.net</t>
  </si>
  <si>
    <t>Sourceforge</t>
  </si>
  <si>
    <t>Joceline Nurny</t>
  </si>
  <si>
    <t>445-930-6242</t>
  </si>
  <si>
    <t>jnurnyne@google.co.uk</t>
  </si>
  <si>
    <t>Kermit Jevon</t>
  </si>
  <si>
    <t>766-291-1315</t>
  </si>
  <si>
    <t>kjevonnf@tmall.com</t>
  </si>
  <si>
    <t>Ainsley Brugemann</t>
  </si>
  <si>
    <t>752-735-9005</t>
  </si>
  <si>
    <t>abrugemannng@digg.com</t>
  </si>
  <si>
    <t>Danyette Churchard</t>
  </si>
  <si>
    <t>645-241-7237</t>
  </si>
  <si>
    <t>dchurchardnh@godaddy.com</t>
  </si>
  <si>
    <t>Toddie Donneely</t>
  </si>
  <si>
    <t>940-996-9865</t>
  </si>
  <si>
    <t>tdonneelyni@biblegateway.com</t>
  </si>
  <si>
    <t>Alvan Stallon</t>
  </si>
  <si>
    <t>262-382-1853</t>
  </si>
  <si>
    <t>astallonnj@pbs.org</t>
  </si>
  <si>
    <t>Tamqrah Pontin</t>
  </si>
  <si>
    <t>152-440-8200</t>
  </si>
  <si>
    <t>tpontinnk@wikimedia.org</t>
  </si>
  <si>
    <t>Filia Meredith</t>
  </si>
  <si>
    <t>871-922-6449</t>
  </si>
  <si>
    <t>fmeredithnl@dion.ne.jp</t>
  </si>
  <si>
    <t>Alicia Fellgett</t>
  </si>
  <si>
    <t>473-922-2039</t>
  </si>
  <si>
    <t>afellgettnm@usgs.gov</t>
  </si>
  <si>
    <t>Rita Arzu</t>
  </si>
  <si>
    <t>957-440-2546</t>
  </si>
  <si>
    <t>rarzunn@ihg.com</t>
  </si>
  <si>
    <t>Matias Snawdon</t>
  </si>
  <si>
    <t>224-806-3047</t>
  </si>
  <si>
    <t>msnawdonno@businessinsider.com</t>
  </si>
  <si>
    <t>Ennis Wanklin</t>
  </si>
  <si>
    <t>208-391-6636</t>
  </si>
  <si>
    <t>ewanklinnp@umn.edu</t>
  </si>
  <si>
    <t>Noellyn Utridge</t>
  </si>
  <si>
    <t>733-924-9481</t>
  </si>
  <si>
    <t>nutridgenq@washington.edu</t>
  </si>
  <si>
    <t>Washington</t>
  </si>
  <si>
    <t>Eduard Upcott</t>
  </si>
  <si>
    <t>831-603-4015</t>
  </si>
  <si>
    <t>eupcottnr@hhs.gov</t>
  </si>
  <si>
    <t>Phil Snellman</t>
  </si>
  <si>
    <t>938-520-1975</t>
  </si>
  <si>
    <t>psnellmanns@hubpages.com</t>
  </si>
  <si>
    <t>Cass Glynne</t>
  </si>
  <si>
    <t>593-334-5634</t>
  </si>
  <si>
    <t>cglynnent@imgur.com</t>
  </si>
  <si>
    <t>Felicia Aim</t>
  </si>
  <si>
    <t>160-622-2861</t>
  </si>
  <si>
    <t>faimnu@hugedomains.com</t>
  </si>
  <si>
    <t>Westley Wedlock</t>
  </si>
  <si>
    <t>141-472-3185</t>
  </si>
  <si>
    <t>wwedlocknv@apache.org</t>
  </si>
  <si>
    <t>Apache</t>
  </si>
  <si>
    <t>Alvy Slaght</t>
  </si>
  <si>
    <t>896-716-6736</t>
  </si>
  <si>
    <t>aslaghtnw@uiuc.edu</t>
  </si>
  <si>
    <t>Jennee Rosling</t>
  </si>
  <si>
    <t>209-394-5885</t>
  </si>
  <si>
    <t>jroslingnx@census.gov</t>
  </si>
  <si>
    <t>Martyn Slainey</t>
  </si>
  <si>
    <t>547-766-4199</t>
  </si>
  <si>
    <t>mslaineyny@cbc.ca</t>
  </si>
  <si>
    <t>Nelson Laxtonne</t>
  </si>
  <si>
    <t>907-859-2493</t>
  </si>
  <si>
    <t>nlaxtonnenz@arstechnica.com</t>
  </si>
  <si>
    <t>Arstechnica</t>
  </si>
  <si>
    <t>Free Perllman</t>
  </si>
  <si>
    <t>906-474-7637</t>
  </si>
  <si>
    <t>fperllmano0@flavors.me</t>
  </si>
  <si>
    <t>Dorena Topling</t>
  </si>
  <si>
    <t>471-651-7861</t>
  </si>
  <si>
    <t>dtoplingo1@auda.org.au</t>
  </si>
  <si>
    <t>Elmira Grebert</t>
  </si>
  <si>
    <t>606-457-6492</t>
  </si>
  <si>
    <t>egreberto2@techcrunch.com</t>
  </si>
  <si>
    <t>Techcrunch</t>
  </si>
  <si>
    <t>Dionne Ratke</t>
  </si>
  <si>
    <t>637-360-8546</t>
  </si>
  <si>
    <t>dratkeo3@tripadvisor.com</t>
  </si>
  <si>
    <t>Meggi Bachanski</t>
  </si>
  <si>
    <t>195-227-2215</t>
  </si>
  <si>
    <t>mbachanskio4@paypal.com</t>
  </si>
  <si>
    <t>Rob Childerley</t>
  </si>
  <si>
    <t>716-567-9733</t>
  </si>
  <si>
    <t>rchilderleyo5@stanford.edu</t>
  </si>
  <si>
    <t>Myriam O'Brogan</t>
  </si>
  <si>
    <t>245-733-6742</t>
  </si>
  <si>
    <t>mobrogano6@deliciousdays.com</t>
  </si>
  <si>
    <t>Michal Testro</t>
  </si>
  <si>
    <t>547-873-9015</t>
  </si>
  <si>
    <t>mtestroo7@purevolume.com</t>
  </si>
  <si>
    <t>Berni McCritchie</t>
  </si>
  <si>
    <t>876-399-3426</t>
  </si>
  <si>
    <t>bmccritchieo8@irs.gov</t>
  </si>
  <si>
    <t>Cheryl Kubista</t>
  </si>
  <si>
    <t>188-102-1190</t>
  </si>
  <si>
    <t>ckubistao9@elpais.com</t>
  </si>
  <si>
    <t>Elpais</t>
  </si>
  <si>
    <t>Chas Clowney</t>
  </si>
  <si>
    <t>441-185-3756</t>
  </si>
  <si>
    <t>cclowneyoa@digg.com</t>
  </si>
  <si>
    <t>Thaddeus Brilon</t>
  </si>
  <si>
    <t>935-597-5322</t>
  </si>
  <si>
    <t>tbrilonob@about.me</t>
  </si>
  <si>
    <t>Dona Hearnshaw</t>
  </si>
  <si>
    <t>319-536-3700</t>
  </si>
  <si>
    <t>dhearnshawoc@washington.edu</t>
  </si>
  <si>
    <t>Daveta Lansdown</t>
  </si>
  <si>
    <t>569-862-9458</t>
  </si>
  <si>
    <t>dlansdownod@microsoft.com</t>
  </si>
  <si>
    <t>Kelcy Blackstock</t>
  </si>
  <si>
    <t>784-776-2179</t>
  </si>
  <si>
    <t>kblackstockoe@state.gov</t>
  </si>
  <si>
    <t>Meridel Volonte</t>
  </si>
  <si>
    <t>114-561-7538</t>
  </si>
  <si>
    <t>mvolonteof@jalbum.net</t>
  </si>
  <si>
    <t>Jermayne Felgat</t>
  </si>
  <si>
    <t>971-617-2002</t>
  </si>
  <si>
    <t>jfelgatog@facebook.com</t>
  </si>
  <si>
    <t>Wendi Steinham</t>
  </si>
  <si>
    <t>154-518-9689</t>
  </si>
  <si>
    <t>wsteinhamoh@liveinternet.ru</t>
  </si>
  <si>
    <t>Bea Grogor</t>
  </si>
  <si>
    <t>265-975-3090</t>
  </si>
  <si>
    <t>bgrogoroi@cam.ac.uk</t>
  </si>
  <si>
    <t>Mil Matherson</t>
  </si>
  <si>
    <t>992-184-4455</t>
  </si>
  <si>
    <t>mmathersonoj@zdnet.com</t>
  </si>
  <si>
    <t>Elfie Huburn</t>
  </si>
  <si>
    <t>961-509-4906</t>
  </si>
  <si>
    <t>ehuburnok@netscape.com</t>
  </si>
  <si>
    <t>Jae Wetherby</t>
  </si>
  <si>
    <t>575-577-0126</t>
  </si>
  <si>
    <t>jwetherbyol@dyndns.org</t>
  </si>
  <si>
    <t>Dyndns</t>
  </si>
  <si>
    <t>Ivar Puttergill</t>
  </si>
  <si>
    <t>972-470-0376</t>
  </si>
  <si>
    <t>iputtergillom@list-manage.com</t>
  </si>
  <si>
    <t>Nico Goodfellowe</t>
  </si>
  <si>
    <t>806-863-8755</t>
  </si>
  <si>
    <t>ngoodfelloweon@fema.gov</t>
  </si>
  <si>
    <t>Ahmad Kohnen</t>
  </si>
  <si>
    <t>583-784-4498</t>
  </si>
  <si>
    <t>akohnenoo@list-manage.com</t>
  </si>
  <si>
    <t>Jean Osgerby</t>
  </si>
  <si>
    <t>976-608-4162</t>
  </si>
  <si>
    <t>josgerbyop@gizmodo.com</t>
  </si>
  <si>
    <t>Emmaline Cogin</t>
  </si>
  <si>
    <t>453-586-0994</t>
  </si>
  <si>
    <t>ecoginoq@ed.gov</t>
  </si>
  <si>
    <t>Denis Whipple</t>
  </si>
  <si>
    <t>405-847-3036</t>
  </si>
  <si>
    <t>dwhippleor@reference.com</t>
  </si>
  <si>
    <t>Dedie Sangar</t>
  </si>
  <si>
    <t>376-300-4449</t>
  </si>
  <si>
    <t>dsangaros@bandcamp.com</t>
  </si>
  <si>
    <t>Spense Idle</t>
  </si>
  <si>
    <t>348-581-0364</t>
  </si>
  <si>
    <t>sidleot@yandex.ru</t>
  </si>
  <si>
    <t>Edithe Wrout</t>
  </si>
  <si>
    <t>333-276-6444</t>
  </si>
  <si>
    <t>ewroutou@bluehost.com</t>
  </si>
  <si>
    <t>Harald Moyne</t>
  </si>
  <si>
    <t>280-117-5454</t>
  </si>
  <si>
    <t>hmoyneov@myspace.com</t>
  </si>
  <si>
    <t>Corty Couper</t>
  </si>
  <si>
    <t>240-468-0468</t>
  </si>
  <si>
    <t>ccouperow@taobao.com</t>
  </si>
  <si>
    <t>Latrina Boosey</t>
  </si>
  <si>
    <t>909-509-2652</t>
  </si>
  <si>
    <t>lbooseyox@boston.com</t>
  </si>
  <si>
    <t>Jodie Kleine</t>
  </si>
  <si>
    <t>176-965-2597</t>
  </si>
  <si>
    <t>jkleineoy@utexas.edu</t>
  </si>
  <si>
    <t>Jone Guye</t>
  </si>
  <si>
    <t>501-385-4114</t>
  </si>
  <si>
    <t>jguyeoz@nsw.gov.au</t>
  </si>
  <si>
    <t>Burtie Phelips</t>
  </si>
  <si>
    <t>750-525-2672</t>
  </si>
  <si>
    <t>bphelipsp0@sfgate.com</t>
  </si>
  <si>
    <t>Sfgate</t>
  </si>
  <si>
    <t>Barry Barroux</t>
  </si>
  <si>
    <t>692-296-4999</t>
  </si>
  <si>
    <t>bbarrouxp1@1und1.de</t>
  </si>
  <si>
    <t>Shayne Croker</t>
  </si>
  <si>
    <t>976-856-8624</t>
  </si>
  <si>
    <t>scrokerp2@ucsd.edu</t>
  </si>
  <si>
    <t>Abagail Borgnol</t>
  </si>
  <si>
    <t>772-244-6478</t>
  </si>
  <si>
    <t>aborgnolp3@google.ca</t>
  </si>
  <si>
    <t>Wye Fynes</t>
  </si>
  <si>
    <t>675-467-3808</t>
  </si>
  <si>
    <t>wfynesp4@spiegel.de</t>
  </si>
  <si>
    <t>Vivyanne Imloch</t>
  </si>
  <si>
    <t>108-321-5196</t>
  </si>
  <si>
    <t>vimlochp5@berkeley.edu</t>
  </si>
  <si>
    <t>Berkeley</t>
  </si>
  <si>
    <t>Elenore Thornally</t>
  </si>
  <si>
    <t>501-275-4462</t>
  </si>
  <si>
    <t>ethornallyp6@hexun.com</t>
  </si>
  <si>
    <t>Gerrie Russell</t>
  </si>
  <si>
    <t>638-924-8099</t>
  </si>
  <si>
    <t>grussellp7@dropbox.com</t>
  </si>
  <si>
    <t>Dropbox</t>
  </si>
  <si>
    <t>Forster Hengoed</t>
  </si>
  <si>
    <t>230-458-6721</t>
  </si>
  <si>
    <t>fhengoedp8@discuz.net</t>
  </si>
  <si>
    <t>Discuz</t>
  </si>
  <si>
    <t>Brigid Bestwick</t>
  </si>
  <si>
    <t>973-938-1198</t>
  </si>
  <si>
    <t>bbestwickp9@canalblog.com</t>
  </si>
  <si>
    <t>Canalblog</t>
  </si>
  <si>
    <t>Ozzie Titmuss</t>
  </si>
  <si>
    <t>369-782-9868</t>
  </si>
  <si>
    <t>otitmusspa@google.cn</t>
  </si>
  <si>
    <t>Blancha Bach</t>
  </si>
  <si>
    <t>141-300-3543</t>
  </si>
  <si>
    <t>bbachpb@miibeian.gov.cn</t>
  </si>
  <si>
    <t>Conn Baptist</t>
  </si>
  <si>
    <t>233-125-8964</t>
  </si>
  <si>
    <t>cbaptistpc@php.net</t>
  </si>
  <si>
    <t>Ganny Maylor</t>
  </si>
  <si>
    <t>378-506-7370</t>
  </si>
  <si>
    <t>gmaylorpd@biglobe.ne.jp</t>
  </si>
  <si>
    <t>Diann Checchi</t>
  </si>
  <si>
    <t>682-863-7971</t>
  </si>
  <si>
    <t>dchecchipe@state.tx.us</t>
  </si>
  <si>
    <t>Corbie Hembry</t>
  </si>
  <si>
    <t>542-634-4266</t>
  </si>
  <si>
    <t>chembrypf@behance.net</t>
  </si>
  <si>
    <t>Tobie Jayume</t>
  </si>
  <si>
    <t>419-476-7049</t>
  </si>
  <si>
    <t>tjayumepg@geocities.com</t>
  </si>
  <si>
    <t>Rhea Boutellier</t>
  </si>
  <si>
    <t>861-651-0377</t>
  </si>
  <si>
    <t>rboutellierph@123-reg.co.uk</t>
  </si>
  <si>
    <t>Ester Flawn</t>
  </si>
  <si>
    <t>200-648-0251</t>
  </si>
  <si>
    <t>eflawnpi@youku.com</t>
  </si>
  <si>
    <t>Youku</t>
  </si>
  <si>
    <t>Hardy Terram</t>
  </si>
  <si>
    <t>320-782-9322</t>
  </si>
  <si>
    <t>hterrampj@weibo.com</t>
  </si>
  <si>
    <t>Weibo</t>
  </si>
  <si>
    <t>Nathalie Semechik</t>
  </si>
  <si>
    <t>578-183-6513</t>
  </si>
  <si>
    <t>nsemechikpk@kickstarter.com</t>
  </si>
  <si>
    <t>Perkin Miskelly</t>
  </si>
  <si>
    <t>648-211-2046</t>
  </si>
  <si>
    <t>pmiskellypl@businessweek.com</t>
  </si>
  <si>
    <t>Alden Kegan</t>
  </si>
  <si>
    <t>159-112-8980</t>
  </si>
  <si>
    <t>akeganpm@so-net.ne.jp</t>
  </si>
  <si>
    <t>Rosabel Deppen</t>
  </si>
  <si>
    <t>910-147-4699</t>
  </si>
  <si>
    <t>rdeppenpn@discovery.com</t>
  </si>
  <si>
    <t>Cullen Elsy</t>
  </si>
  <si>
    <t>700-656-2364</t>
  </si>
  <si>
    <t>celsypo@fema.gov</t>
  </si>
  <si>
    <t>Burr Malek</t>
  </si>
  <si>
    <t>948-627-3727</t>
  </si>
  <si>
    <t>bmalekpp@google.ru</t>
  </si>
  <si>
    <t>Lindie O'Downe</t>
  </si>
  <si>
    <t>109-491-6441</t>
  </si>
  <si>
    <t>lodownepq@un.org</t>
  </si>
  <si>
    <t>Bord Micah</t>
  </si>
  <si>
    <t>615-658-3720</t>
  </si>
  <si>
    <t>bmicahpr@scribd.com</t>
  </si>
  <si>
    <t>Mada Spargo</t>
  </si>
  <si>
    <t>711-171-6678</t>
  </si>
  <si>
    <t>mspargops@acquirethisname.com</t>
  </si>
  <si>
    <t>Acquirethisname</t>
  </si>
  <si>
    <t>Iosep Volett</t>
  </si>
  <si>
    <t>498-305-1820</t>
  </si>
  <si>
    <t>ivolettpt@github.io</t>
  </si>
  <si>
    <t>Olympie Flowith</t>
  </si>
  <si>
    <t>372-139-2537</t>
  </si>
  <si>
    <t>oflowithpu@sciencedirect.com</t>
  </si>
  <si>
    <t>Sumner Havis</t>
  </si>
  <si>
    <t>832-775-0461</t>
  </si>
  <si>
    <t>shavispv@e-recht24.de</t>
  </si>
  <si>
    <t>Elbertina Eveling</t>
  </si>
  <si>
    <t>732-773-6659</t>
  </si>
  <si>
    <t>eevelingpw@lycos.com</t>
  </si>
  <si>
    <t>Shirlee Spottiswoode</t>
  </si>
  <si>
    <t>840-719-4418</t>
  </si>
  <si>
    <t>sspottiswoodepx@icio.us</t>
  </si>
  <si>
    <t>Levon Galland</t>
  </si>
  <si>
    <t>941-357-4729</t>
  </si>
  <si>
    <t>lgallandpy@independent.co.uk</t>
  </si>
  <si>
    <t>Tracy Moth</t>
  </si>
  <si>
    <t>413-867-9109</t>
  </si>
  <si>
    <t>tmothpz@acquirethisname.com</t>
  </si>
  <si>
    <t>Aloin Whitcher</t>
  </si>
  <si>
    <t>275-792-5534</t>
  </si>
  <si>
    <t>awhitcherq0@vinaora.com</t>
  </si>
  <si>
    <t>Vinaora</t>
  </si>
  <si>
    <t>Grantham Wackett</t>
  </si>
  <si>
    <t>253-929-7957</t>
  </si>
  <si>
    <t>gwackettq1@about.me</t>
  </si>
  <si>
    <t>Sheela Eltune</t>
  </si>
  <si>
    <t>711-246-3287</t>
  </si>
  <si>
    <t>seltuneq2@cnn.com</t>
  </si>
  <si>
    <t>Stanly Arundel</t>
  </si>
  <si>
    <t>728-419-2066</t>
  </si>
  <si>
    <t>sarundelq3@discuz.net</t>
  </si>
  <si>
    <t>Bria Bisatt</t>
  </si>
  <si>
    <t>236-914-7114</t>
  </si>
  <si>
    <t>bbisattq4@elegantthemes.com</t>
  </si>
  <si>
    <t>Domenico Picopp</t>
  </si>
  <si>
    <t>177-114-4179</t>
  </si>
  <si>
    <t>dpicoppq5@miitbeian.gov.cn</t>
  </si>
  <si>
    <t>Miitbeian.Gov</t>
  </si>
  <si>
    <t>Corene Gladhill</t>
  </si>
  <si>
    <t>199-140-3465</t>
  </si>
  <si>
    <t>cgladhillq6@google.com.hk</t>
  </si>
  <si>
    <t>Cecil Stainland</t>
  </si>
  <si>
    <t>212-500-9476</t>
  </si>
  <si>
    <t>cstainlandq7@tamu.edu</t>
  </si>
  <si>
    <t>Patin Furby</t>
  </si>
  <si>
    <t>423-978-9656</t>
  </si>
  <si>
    <t>pfurbyq8@telegraph.co.uk</t>
  </si>
  <si>
    <t>Worden Petrishchev</t>
  </si>
  <si>
    <t>405-627-1605</t>
  </si>
  <si>
    <t>wpetrishchevq9@deliciousdays.com</t>
  </si>
  <si>
    <t>Hughie Ingerman</t>
  </si>
  <si>
    <t>899-148-6156</t>
  </si>
  <si>
    <t>hingermanqa@hugedomains.com</t>
  </si>
  <si>
    <t>Ricky Barock</t>
  </si>
  <si>
    <t>571-818-5905</t>
  </si>
  <si>
    <t>rbarockqb@edublogs.org</t>
  </si>
  <si>
    <t>Malachi Trunby</t>
  </si>
  <si>
    <t>982-420-8635</t>
  </si>
  <si>
    <t>mtrunbyqc@pbs.org</t>
  </si>
  <si>
    <t>Bartholomeo Domeney</t>
  </si>
  <si>
    <t>103-546-7133</t>
  </si>
  <si>
    <t>bdomeneyqd@about.com</t>
  </si>
  <si>
    <t>Loria Johl</t>
  </si>
  <si>
    <t>770-535-1788</t>
  </si>
  <si>
    <t>ljohlqe@taobao.com</t>
  </si>
  <si>
    <t>Verile Dundridge</t>
  </si>
  <si>
    <t>821-829-5214</t>
  </si>
  <si>
    <t>vdundridgeqf@slate.com</t>
  </si>
  <si>
    <t>Slate</t>
  </si>
  <si>
    <t>Hillary Mate</t>
  </si>
  <si>
    <t>646-551-2314</t>
  </si>
  <si>
    <t>hmateqg@reference.com</t>
  </si>
  <si>
    <t>Eddy Phillps</t>
  </si>
  <si>
    <t>698-166-4407</t>
  </si>
  <si>
    <t>ephillpsqh@ca.gov</t>
  </si>
  <si>
    <t>Morey Philippe</t>
  </si>
  <si>
    <t>598-688-5601</t>
  </si>
  <si>
    <t>mphilippeqi@wunderground.com</t>
  </si>
  <si>
    <t>Donia Abramamovh</t>
  </si>
  <si>
    <t>762-935-5716</t>
  </si>
  <si>
    <t>dabramamovhqj@pinterest.com</t>
  </si>
  <si>
    <t>Lotti Scola</t>
  </si>
  <si>
    <t>402-455-5280</t>
  </si>
  <si>
    <t>lscolaqk@bloglines.com</t>
  </si>
  <si>
    <t>Bloglines</t>
  </si>
  <si>
    <t>Iggie Whitwood</t>
  </si>
  <si>
    <t>315-733-3309</t>
  </si>
  <si>
    <t>iwhitwoodql@cam.ac.uk</t>
  </si>
  <si>
    <t>Lotti Brandrick</t>
  </si>
  <si>
    <t>170-520-8115</t>
  </si>
  <si>
    <t>lbrandrickqm@epa.gov</t>
  </si>
  <si>
    <t>Cherri Penhallurick</t>
  </si>
  <si>
    <t>416-391-3540</t>
  </si>
  <si>
    <t>cpenhallurickqn@nsw.gov.au</t>
  </si>
  <si>
    <t>Clint Silverthorne</t>
  </si>
  <si>
    <t>365-764-6846</t>
  </si>
  <si>
    <t>csilverthorneqo@google.com.br</t>
  </si>
  <si>
    <t>Morna Webb</t>
  </si>
  <si>
    <t>155-685-5961</t>
  </si>
  <si>
    <t>mwebbqp@google.co.jp</t>
  </si>
  <si>
    <t>Kerry Daybell</t>
  </si>
  <si>
    <t>624-470-0387</t>
  </si>
  <si>
    <t>kdaybellqq@home.pl</t>
  </si>
  <si>
    <t>Cloe Wride</t>
  </si>
  <si>
    <t>413-206-5390</t>
  </si>
  <si>
    <t>cwrideqr@tripadvisor.com</t>
  </si>
  <si>
    <t>Alair Chastanet</t>
  </si>
  <si>
    <t>868-631-1185</t>
  </si>
  <si>
    <t>achastanetqs@acquirethisname.com</t>
  </si>
  <si>
    <t>Deva Cordelette</t>
  </si>
  <si>
    <t>264-567-6412</t>
  </si>
  <si>
    <t>dcordeletteqt@example.com</t>
  </si>
  <si>
    <t>Example</t>
  </si>
  <si>
    <t>Harold Manueli</t>
  </si>
  <si>
    <t>447-308-4374</t>
  </si>
  <si>
    <t>hmanueliqu@nydailynews.com</t>
  </si>
  <si>
    <t>Zachariah Rawcliff</t>
  </si>
  <si>
    <t>678-254-7518</t>
  </si>
  <si>
    <t>zrawcliffqv@reddit.com</t>
  </si>
  <si>
    <t>Adriana Maddrell</t>
  </si>
  <si>
    <t>831-775-1118</t>
  </si>
  <si>
    <t>amaddrellqw@java.com</t>
  </si>
  <si>
    <t>Avrom Chattelaine</t>
  </si>
  <si>
    <t>185-296-0452</t>
  </si>
  <si>
    <t>achattelaineqx@nba.com</t>
  </si>
  <si>
    <t>Garrick Seiller</t>
  </si>
  <si>
    <t>242-915-1275</t>
  </si>
  <si>
    <t>gseillerqy@apple.com</t>
  </si>
  <si>
    <t>Apple</t>
  </si>
  <si>
    <t>Raynor McKirdy</t>
  </si>
  <si>
    <t>107-703-5980</t>
  </si>
  <si>
    <t>rmckirdyqz@webmd.com</t>
  </si>
  <si>
    <t>Ebony Mains</t>
  </si>
  <si>
    <t>247-973-3269</t>
  </si>
  <si>
    <t>emainsr0@bluehost.com</t>
  </si>
  <si>
    <t>Anett Looby</t>
  </si>
  <si>
    <t>573-325-7400</t>
  </si>
  <si>
    <t>aloobyr1@ehow.com</t>
  </si>
  <si>
    <t>Hugh Goschalk</t>
  </si>
  <si>
    <t>860-353-9675</t>
  </si>
  <si>
    <t>hgoschalkr2@wordpress.org</t>
  </si>
  <si>
    <t>Delinda Klemensiewicz</t>
  </si>
  <si>
    <t>288-122-1065</t>
  </si>
  <si>
    <t>dklemensiewiczr3@google.pl</t>
  </si>
  <si>
    <t>Mireielle Ruddle</t>
  </si>
  <si>
    <t>254-132-2546</t>
  </si>
  <si>
    <t>mruddler4@vk.com</t>
  </si>
  <si>
    <t>Bradley Blowick</t>
  </si>
  <si>
    <t>556-314-1332</t>
  </si>
  <si>
    <t>bblowickr5@yandex.ru</t>
  </si>
  <si>
    <t>Gweneth Eglinton</t>
  </si>
  <si>
    <t>244-635-8322</t>
  </si>
  <si>
    <t>geglintonr6@chron.com</t>
  </si>
  <si>
    <t>Chron</t>
  </si>
  <si>
    <t>Dewey Muneely</t>
  </si>
  <si>
    <t>967-229-4809</t>
  </si>
  <si>
    <t>dmuneelyr7@usatoday.com</t>
  </si>
  <si>
    <t>Mikkel Hartill</t>
  </si>
  <si>
    <t>435-151-9724</t>
  </si>
  <si>
    <t>mhartillr8@chicagotribune.com</t>
  </si>
  <si>
    <t>Chicagotribune</t>
  </si>
  <si>
    <t>Gene Humbie</t>
  </si>
  <si>
    <t>361-512-4485</t>
  </si>
  <si>
    <t>ghumbier9@free.fr</t>
  </si>
  <si>
    <t>Gwen Euels</t>
  </si>
  <si>
    <t>651-125-7204</t>
  </si>
  <si>
    <t>geuelsra@unc.edu</t>
  </si>
  <si>
    <t>Unc</t>
  </si>
  <si>
    <t>Daphne Flude</t>
  </si>
  <si>
    <t>719-411-8397</t>
  </si>
  <si>
    <t>dfluderb@nps.gov</t>
  </si>
  <si>
    <t>Nps</t>
  </si>
  <si>
    <t>Rhetta Riggoll</t>
  </si>
  <si>
    <t>534-310-4689</t>
  </si>
  <si>
    <t>rriggollrc@uol.com.br</t>
  </si>
  <si>
    <t>Mahalia Gerin</t>
  </si>
  <si>
    <t>459-287-2702</t>
  </si>
  <si>
    <t>mgerinrd@over-blog.com</t>
  </si>
  <si>
    <t>Over-Blog</t>
  </si>
  <si>
    <t>Miran Bertome</t>
  </si>
  <si>
    <t>973-748-6969</t>
  </si>
  <si>
    <t>mbertomere@buzzfeed.com</t>
  </si>
  <si>
    <t>Bobina Lynock</t>
  </si>
  <si>
    <t>422-792-7354</t>
  </si>
  <si>
    <t>blynockrf@about.com</t>
  </si>
  <si>
    <t>Niles Girodon</t>
  </si>
  <si>
    <t>645-240-7285</t>
  </si>
  <si>
    <t>ngirodonrg@biblegateway.com</t>
  </si>
  <si>
    <t>Konstantin Westgarth</t>
  </si>
  <si>
    <t>537-856-9826</t>
  </si>
  <si>
    <t>kwestgarthrh@salon.com</t>
  </si>
  <si>
    <t>Charissa Brach</t>
  </si>
  <si>
    <t>693-107-9406</t>
  </si>
  <si>
    <t>cbrachri@hao123.com</t>
  </si>
  <si>
    <t>Woodrow Lemery</t>
  </si>
  <si>
    <t>822-479-1465</t>
  </si>
  <si>
    <t>wlemeryrj@sogou.com</t>
  </si>
  <si>
    <t>Aliza O'Kielt</t>
  </si>
  <si>
    <t>828-573-1478</t>
  </si>
  <si>
    <t>aokieltrk@dedecms.com</t>
  </si>
  <si>
    <t>Louisa Jarvie</t>
  </si>
  <si>
    <t>417-882-7284</t>
  </si>
  <si>
    <t>ljarvierl@blogtalkradio.com</t>
  </si>
  <si>
    <t>Blogtalkradio</t>
  </si>
  <si>
    <t>Boycey Mordey</t>
  </si>
  <si>
    <t>112-412-6121</t>
  </si>
  <si>
    <t>bmordeyrm@joomla.org</t>
  </si>
  <si>
    <t>Joomla</t>
  </si>
  <si>
    <t>Pyotr Stubbins</t>
  </si>
  <si>
    <t>504-822-0975</t>
  </si>
  <si>
    <t>pstubbinsrn@archive.org</t>
  </si>
  <si>
    <t>Archive</t>
  </si>
  <si>
    <t>Catherine Ullrich</t>
  </si>
  <si>
    <t>387-411-5296</t>
  </si>
  <si>
    <t>cullrichro@wp.com</t>
  </si>
  <si>
    <t>Wp</t>
  </si>
  <si>
    <t>Zeke Rivard</t>
  </si>
  <si>
    <t>911-186-6569</t>
  </si>
  <si>
    <t>zrivardrp@rambler.ru</t>
  </si>
  <si>
    <t>Rambler</t>
  </si>
  <si>
    <t>Booth Everington</t>
  </si>
  <si>
    <t>919-998-4774</t>
  </si>
  <si>
    <t>beveringtonrq@chicagotribune.com</t>
  </si>
  <si>
    <t>Fayth Marner</t>
  </si>
  <si>
    <t>144-457-1099</t>
  </si>
  <si>
    <t>fmarnerrr@symantec.com</t>
  </si>
  <si>
    <t>Order ID</t>
  </si>
  <si>
    <t>Salesperson</t>
  </si>
  <si>
    <t>Region</t>
  </si>
  <si>
    <t>Product Name</t>
  </si>
  <si>
    <t>Revenue</t>
  </si>
  <si>
    <t>Mariya Sergienko</t>
  </si>
  <si>
    <t>West</t>
  </si>
  <si>
    <t>Dried Plums</t>
  </si>
  <si>
    <t>Andrew Cencini</t>
  </si>
  <si>
    <t>East</t>
  </si>
  <si>
    <t>Dried Pears</t>
  </si>
  <si>
    <t>Dried Apples</t>
  </si>
  <si>
    <t>Chai</t>
  </si>
  <si>
    <t>Coffee</t>
  </si>
  <si>
    <t>Nancy Freehafer</t>
  </si>
  <si>
    <t>North</t>
  </si>
  <si>
    <t>Almonds</t>
  </si>
  <si>
    <t>Chocolate Biscuits Mix</t>
  </si>
  <si>
    <t>Jan Kotas</t>
  </si>
  <si>
    <t>Chocolate</t>
  </si>
  <si>
    <t>Clam Chowder</t>
  </si>
  <si>
    <t>Michael Neipper</t>
  </si>
  <si>
    <t>Curry Sauce</t>
  </si>
  <si>
    <t>Anne Larsen</t>
  </si>
  <si>
    <t>South</t>
  </si>
  <si>
    <t>Laura Giussani</t>
  </si>
  <si>
    <t>Green Tea</t>
  </si>
  <si>
    <t>Boysenberry Spread</t>
  </si>
  <si>
    <t>Cajun Seasoning</t>
  </si>
  <si>
    <t>Crab Meat</t>
  </si>
  <si>
    <t>Robert Zare</t>
  </si>
  <si>
    <t>Mozzarella</t>
  </si>
  <si>
    <t>Syrup</t>
  </si>
  <si>
    <t>Fruit Cocktail</t>
  </si>
  <si>
    <t>Scones</t>
  </si>
  <si>
    <t>Marmalade</t>
  </si>
  <si>
    <t>Select Ranges in XLOOKUP</t>
  </si>
  <si>
    <t>XLOOKUP with Excel Tables</t>
  </si>
  <si>
    <t>Order Date</t>
  </si>
  <si>
    <t>Customer ID</t>
  </si>
  <si>
    <t>Customer Name</t>
  </si>
  <si>
    <t>Address</t>
  </si>
  <si>
    <t>City</t>
  </si>
  <si>
    <t>ZIP/Postal Code</t>
  </si>
  <si>
    <t>Country/Region</t>
  </si>
  <si>
    <t>Shipped Date</t>
  </si>
  <si>
    <t>Shipper Name</t>
  </si>
  <si>
    <t>Ship Name</t>
  </si>
  <si>
    <t>Ship Address</t>
  </si>
  <si>
    <t>Ship City</t>
  </si>
  <si>
    <t>Ship State</t>
  </si>
  <si>
    <t>Ship ZIP/Postal Code</t>
  </si>
  <si>
    <t>Ship Country/Region</t>
  </si>
  <si>
    <t>Payment Type</t>
  </si>
  <si>
    <t>Category</t>
  </si>
  <si>
    <t>Unit Price</t>
  </si>
  <si>
    <t>Quantity</t>
  </si>
  <si>
    <t>Shipping Fee</t>
  </si>
  <si>
    <t>Company AA</t>
  </si>
  <si>
    <t>789 27th Street</t>
  </si>
  <si>
    <t>Las Vegas</t>
  </si>
  <si>
    <t>NV</t>
  </si>
  <si>
    <t>USA</t>
  </si>
  <si>
    <t>Shipping Company B</t>
  </si>
  <si>
    <t>Karen Toh</t>
  </si>
  <si>
    <t>Check</t>
  </si>
  <si>
    <t>Beer</t>
  </si>
  <si>
    <t>Beverages</t>
  </si>
  <si>
    <t>Dried Fruit &amp; Nuts</t>
  </si>
  <si>
    <t>Company D</t>
  </si>
  <si>
    <t>123 4th Street</t>
  </si>
  <si>
    <t>New York</t>
  </si>
  <si>
    <t>NY</t>
  </si>
  <si>
    <t>Shipping Company A</t>
  </si>
  <si>
    <t>Christina Lee</t>
  </si>
  <si>
    <t>Credit Card</t>
  </si>
  <si>
    <t>Company L</t>
  </si>
  <si>
    <t>123 12th Street</t>
  </si>
  <si>
    <t>John Edwards</t>
  </si>
  <si>
    <t>Company H</t>
  </si>
  <si>
    <t>123 8th Street</t>
  </si>
  <si>
    <t>Portland</t>
  </si>
  <si>
    <t>OR</t>
  </si>
  <si>
    <t>Shipping Company C</t>
  </si>
  <si>
    <t>Elizabeth Andersen</t>
  </si>
  <si>
    <t>Baked Goods &amp; Mixes</t>
  </si>
  <si>
    <t>Company CC</t>
  </si>
  <si>
    <t>789 29th Street</t>
  </si>
  <si>
    <t>Denver</t>
  </si>
  <si>
    <t>CO</t>
  </si>
  <si>
    <t>Soo Jung Lee</t>
  </si>
  <si>
    <t>Candy</t>
  </si>
  <si>
    <t>Company C</t>
  </si>
  <si>
    <t>123 3rd Street</t>
  </si>
  <si>
    <t>Los Angelas</t>
  </si>
  <si>
    <t>CA</t>
  </si>
  <si>
    <t>Thomas Axerr</t>
  </si>
  <si>
    <t>Cash</t>
  </si>
  <si>
    <t>Soups</t>
  </si>
  <si>
    <t>Company F</t>
  </si>
  <si>
    <t>123 6th Street</t>
  </si>
  <si>
    <t>Milwaukee</t>
  </si>
  <si>
    <t>WI</t>
  </si>
  <si>
    <t>Francisco Pérez-Olaeta</t>
  </si>
  <si>
    <t>Sauces</t>
  </si>
  <si>
    <t>Company BB</t>
  </si>
  <si>
    <t>789 28th Street</t>
  </si>
  <si>
    <t>Memphis</t>
  </si>
  <si>
    <t>TN</t>
  </si>
  <si>
    <t>Amritansh Raghav</t>
  </si>
  <si>
    <t>Company J</t>
  </si>
  <si>
    <t>123 10th Street</t>
  </si>
  <si>
    <t>Chicago</t>
  </si>
  <si>
    <t>IL</t>
  </si>
  <si>
    <t>Roland Wacker</t>
  </si>
  <si>
    <t>Company G</t>
  </si>
  <si>
    <t>123 7th Street</t>
  </si>
  <si>
    <t>Boise</t>
  </si>
  <si>
    <t>Ming-Yang Xie</t>
  </si>
  <si>
    <t>Jams, Preserves</t>
  </si>
  <si>
    <t>Condiments</t>
  </si>
  <si>
    <t>Company K</t>
  </si>
  <si>
    <t>123 11th Street</t>
  </si>
  <si>
    <t>Miami</t>
  </si>
  <si>
    <t>FL</t>
  </si>
  <si>
    <t>Peter Krschne</t>
  </si>
  <si>
    <t>Company A</t>
  </si>
  <si>
    <t>123 1st Street</t>
  </si>
  <si>
    <t>Seattle</t>
  </si>
  <si>
    <t>WA</t>
  </si>
  <si>
    <t>Anna Bedecs</t>
  </si>
  <si>
    <t>Canned Meat</t>
  </si>
  <si>
    <t>Company I</t>
  </si>
  <si>
    <t>123 9th Street</t>
  </si>
  <si>
    <t>Salt Lake City</t>
  </si>
  <si>
    <t>UT</t>
  </si>
  <si>
    <t>Sven Mortensen</t>
  </si>
  <si>
    <t>Ravioli</t>
  </si>
  <si>
    <t>Pasta</t>
  </si>
  <si>
    <t>Dairy Products</t>
  </si>
  <si>
    <t>Company Y</t>
  </si>
  <si>
    <t>789 25th Street</t>
  </si>
  <si>
    <t>John Rodman</t>
  </si>
  <si>
    <t>Company Z</t>
  </si>
  <si>
    <t>789 26th Street</t>
  </si>
  <si>
    <t>Run Liu</t>
  </si>
  <si>
    <t>Fruit &amp; Veg</t>
  </si>
  <si>
    <t>Gnocchi</t>
  </si>
  <si>
    <t>Olive Oil</t>
  </si>
  <si>
    <t>Oil</t>
  </si>
  <si>
    <t>Long Grain Rice</t>
  </si>
  <si>
    <t>Grains</t>
  </si>
  <si>
    <t>Select Range in 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</si>
</sst>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77" formatCode="General"/>
  </numFmts>
  <fonts count="8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3999302387238"/>
      </bottom>
    </border>
    <border>
      <left style="thin">
        <color theme="4" tint="0.39998000860214233"/>
      </left>
      <right/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/>
    </border>
    <border>
      <left style="thin">
        <color theme="6"/>
      </left>
      <right/>
      <top style="thin">
        <color theme="6"/>
      </top>
      <bottom/>
    </border>
    <border>
      <left/>
      <right/>
      <top style="thin">
        <color theme="6"/>
      </top>
      <bottom/>
    </border>
    <border>
      <left/>
      <right style="thin">
        <color theme="6"/>
      </right>
      <top style="thin">
        <color theme="6"/>
      </top>
      <bottom/>
    </border>
    <border>
      <left/>
      <right/>
      <top style="thin">
        <color theme="4" tint="0.3999499976634979"/>
      </top>
      <bottom/>
    </border>
    <border>
      <left/>
      <right/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 style="thin">
        <color theme="6"/>
      </bottom>
    </border>
  </borders>
  <cellStyleXfs count="22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4" borderId="0" xfId="0" applyFont="1" applyFill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0" fillId="0" borderId="7" xfId="0" applyBorder="1"/>
    <xf numFmtId="0" fontId="6" fillId="0" borderId="8" xfId="0" applyFont="1" applyBorder="1"/>
    <xf numFmtId="0" fontId="6" fillId="0" borderId="9" xfId="0" applyFont="1" applyBorder="1"/>
    <xf numFmtId="0" fontId="0" fillId="0" borderId="0" xfId="0" applyFill="1"/>
    <xf numFmtId="164" fontId="0" fillId="0" borderId="0" xfId="21" applyNumberFormat="1" applyFont="1" applyFill="1" applyBorder="1"/>
    <xf numFmtId="165" fontId="0" fillId="0" borderId="0" xfId="0" applyNumberFormat="1" applyFill="1"/>
    <xf numFmtId="164" fontId="0" fillId="0" borderId="0" xfId="0" applyNumberFormat="1" applyFill="1"/>
    <xf numFmtId="0" fontId="7" fillId="0" borderId="0" xfId="0" applyFont="1" applyFill="1"/>
    <xf numFmtId="0" fontId="7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Currency 3" xfId="21"/>
  </cellStyles>
  <dxfs count="11"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indexed="8"/>
        <condense val="0"/>
        <extend val="0"/>
      </font>
      <fill>
        <patternFill patternType="none"/>
      </fill>
    </dxf>
    <dxf>
      <font>
        <i val="0"/>
        <u val="none"/>
        <strike val="0"/>
        <sz val="11"/>
        <name val="Calibri"/>
        <family val="2"/>
        <color theme="0"/>
      </font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6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6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6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6"/>
        </top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6"/>
        </top>
        <bottom/>
        <vertical/>
        <horizontal/>
      </border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6"/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Table13" displayName="Table13" ref="D3:H1003" totalsRowShown="0" headerRowDxfId="10" dataDxfId="9" tableBorderDxfId="8">
  <autoFilter ref="D3:H1003"/>
  <tableColumns count="5">
    <tableColumn id="1" name="ID" dataDxfId="7"/>
    <tableColumn id="2" name="Name" dataDxfId="6"/>
    <tableColumn id="3" name="Phone" dataDxfId="5"/>
    <tableColumn id="4" name="Email" dataDxfId="4"/>
    <tableColumn id="5" name="Company" dataDxfId="3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5" name="tblOrders" displayName="tblOrders" ref="A1:Z370" totalsRowShown="0" headerRowDxfId="2">
  <autoFilter ref="A1:Z370"/>
  <tableColumns count="26">
    <tableColumn id="10" name="Salesperson" dataDxfId="1"/>
    <tableColumn id="1" name="Order ID"/>
    <tableColumn id="2" name="Order Date"/>
    <tableColumn id="3" name="Customer ID"/>
    <tableColumn id="4" name="Customer Name"/>
    <tableColumn id="5" name="Address"/>
    <tableColumn id="6" name="City"/>
    <tableColumn id="7" name="State"/>
    <tableColumn id="8" name="ZIP/Postal Code"/>
    <tableColumn id="9" name="Country/Region"/>
    <tableColumn id="12" name="Shipped Date"/>
    <tableColumn id="13" name="Shipper Name"/>
    <tableColumn id="14" name="Ship Name"/>
    <tableColumn id="15" name="Ship Address"/>
    <tableColumn id="16" name="Ship City"/>
    <tableColumn id="17" name="Ship State"/>
    <tableColumn id="18" name="Ship ZIP/Postal Code"/>
    <tableColumn id="19" name="Ship Country/Region"/>
    <tableColumn id="20" name="Payment Type"/>
    <tableColumn id="21" name="Product Name"/>
    <tableColumn id="22" name="Category"/>
    <tableColumn id="23" name="Unit Price"/>
    <tableColumn id="24" name="Quantity"/>
    <tableColumn id="25" name="Revenue"/>
    <tableColumn id="26" name="Shipping Fee"/>
    <tableColumn id="11" name="Region" dataDxfId="0">
      <calculatedColumnFormula>_xlfn.XLOOKUP(tblOrders[[#This Row],[Salesperson]],tblReps[Salesperson],tblReps[Region])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blReps" displayName="tblReps" ref="A1:B9" totalsRowShown="0">
  <autoFilter ref="A1:B9"/>
  <tableColumns count="2">
    <tableColumn id="1" name="Salesperson"/>
    <tableColumn id="2" name="Region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8D31-2322-44E0-AA7C-5244D05F081D}">
  <dimension ref="A1:H1003"/>
  <sheetViews>
    <sheetView tabSelected="1" workbookViewId="0" topLeftCell="A1">
      <selection activeCell="B4" sqref="B4"/>
    </sheetView>
  </sheetViews>
  <sheetFormatPr defaultColWidth="9.140625" defaultRowHeight="15"/>
  <cols>
    <col min="1" max="1" width="20.00390625" style="0" bestFit="1" customWidth="1"/>
    <col min="2" max="2" width="29.8515625" style="0" bestFit="1" customWidth="1"/>
    <col min="3" max="3" width="21.00390625" style="0" customWidth="1"/>
    <col min="4" max="4" width="9.140625" style="0" customWidth="1"/>
    <col min="5" max="5" width="22.8515625" style="0" bestFit="1" customWidth="1"/>
    <col min="6" max="6" width="12.421875" style="0" bestFit="1" customWidth="1"/>
    <col min="7" max="7" width="36.00390625" style="0" bestFit="1" customWidth="1"/>
    <col min="8" max="8" width="18.8515625" style="0" bestFit="1" customWidth="1"/>
  </cols>
  <sheetData>
    <row r="1" s="2" customFormat="1" ht="20.25" customHeight="1">
      <c r="A1" s="1" t="s">
        <v>3460</v>
      </c>
    </row>
    <row r="3" spans="1:8" ht="15">
      <c r="A3" s="3" t="s">
        <v>0</v>
      </c>
      <c r="B3" s="4" t="s">
        <v>1</v>
      </c>
      <c r="D3" s="5" t="s">
        <v>2</v>
      </c>
      <c r="E3" s="5" t="s">
        <v>0</v>
      </c>
      <c r="F3" s="6" t="s">
        <v>3</v>
      </c>
      <c r="G3" s="7" t="s">
        <v>1</v>
      </c>
      <c r="H3" s="8" t="s">
        <v>4</v>
      </c>
    </row>
    <row r="4" spans="1:8" ht="15">
      <c r="A4" s="12" t="s">
        <v>36</v>
      </c>
      <c r="B4" s="10" t="str">
        <f>_xlfn.XLOOKUP(A4,$E$4:$E$1003,$G$4:$G$1003)</f>
        <v>ssamett6@delicious.com</v>
      </c>
      <c r="D4" s="11">
        <v>5124</v>
      </c>
      <c r="E4" s="12" t="s">
        <v>6</v>
      </c>
      <c r="F4" s="12" t="s">
        <v>7</v>
      </c>
      <c r="G4" s="13" t="s">
        <v>8</v>
      </c>
      <c r="H4" s="13" t="s">
        <v>9</v>
      </c>
    </row>
    <row r="5" spans="1:8" ht="15">
      <c r="A5" s="9" t="s">
        <v>10</v>
      </c>
      <c r="B5" s="10" t="str">
        <f aca="true" t="shared" si="0" ref="B5:B19">_xlfn.XLOOKUP(A5,$E$4:$E$1003,$G$4:$G$1003)</f>
        <v>jsheeda@mlb.com</v>
      </c>
      <c r="D5" s="11">
        <v>5125</v>
      </c>
      <c r="E5" s="12" t="s">
        <v>11</v>
      </c>
      <c r="F5" s="12" t="s">
        <v>12</v>
      </c>
      <c r="G5" s="13" t="s">
        <v>13</v>
      </c>
      <c r="H5" s="13" t="s">
        <v>14</v>
      </c>
    </row>
    <row r="6" spans="1:8" ht="15">
      <c r="A6" s="9" t="s">
        <v>15</v>
      </c>
      <c r="B6" s="10" t="str">
        <f t="shared" si="0"/>
        <v>pyitzoviczh@ow.ly</v>
      </c>
      <c r="D6" s="11">
        <v>5126</v>
      </c>
      <c r="E6" s="12" t="s">
        <v>16</v>
      </c>
      <c r="F6" s="12" t="s">
        <v>17</v>
      </c>
      <c r="G6" s="13" t="s">
        <v>18</v>
      </c>
      <c r="H6" s="13" t="s">
        <v>19</v>
      </c>
    </row>
    <row r="7" spans="1:8" ht="15">
      <c r="A7" s="9" t="s">
        <v>20</v>
      </c>
      <c r="B7" s="10" t="str">
        <f t="shared" si="0"/>
        <v>cbunneyo@drupal.org</v>
      </c>
      <c r="D7" s="11">
        <v>5127</v>
      </c>
      <c r="E7" s="12" t="s">
        <v>21</v>
      </c>
      <c r="F7" s="12" t="s">
        <v>22</v>
      </c>
      <c r="G7" s="13" t="s">
        <v>23</v>
      </c>
      <c r="H7" s="13" t="s">
        <v>24</v>
      </c>
    </row>
    <row r="8" spans="1:8" ht="15">
      <c r="A8" s="9" t="s">
        <v>25</v>
      </c>
      <c r="B8" s="10" t="str">
        <f t="shared" si="0"/>
        <v>cwagstaffu@cbc.ca</v>
      </c>
      <c r="D8" s="11">
        <v>5128</v>
      </c>
      <c r="E8" s="12" t="s">
        <v>26</v>
      </c>
      <c r="F8" s="12" t="s">
        <v>27</v>
      </c>
      <c r="G8" s="13" t="s">
        <v>28</v>
      </c>
      <c r="H8" s="13" t="s">
        <v>29</v>
      </c>
    </row>
    <row r="9" spans="1:8" ht="15">
      <c r="A9" s="9" t="s">
        <v>30</v>
      </c>
      <c r="B9" s="10" t="str">
        <f t="shared" si="0"/>
        <v>ecumbery@meetup.com</v>
      </c>
      <c r="D9" s="11">
        <v>5129</v>
      </c>
      <c r="E9" s="12" t="s">
        <v>31</v>
      </c>
      <c r="F9" s="12" t="s">
        <v>32</v>
      </c>
      <c r="G9" s="13" t="s">
        <v>33</v>
      </c>
      <c r="H9" s="13" t="s">
        <v>34</v>
      </c>
    </row>
    <row r="10" spans="1:8" ht="15">
      <c r="A10" s="9" t="s">
        <v>35</v>
      </c>
      <c r="B10" s="10" t="str">
        <f t="shared" si="0"/>
        <v>mgreathead15@kickstarter.com</v>
      </c>
      <c r="D10" s="11">
        <v>5130</v>
      </c>
      <c r="E10" s="12" t="s">
        <v>36</v>
      </c>
      <c r="F10" s="12" t="s">
        <v>37</v>
      </c>
      <c r="G10" s="13" t="s">
        <v>38</v>
      </c>
      <c r="H10" s="13" t="s">
        <v>39</v>
      </c>
    </row>
    <row r="11" spans="1:8" ht="15">
      <c r="A11" s="9" t="s">
        <v>40</v>
      </c>
      <c r="B11" s="10" t="str">
        <f t="shared" si="0"/>
        <v>ryakobovitz19@redcross.org</v>
      </c>
      <c r="D11" s="11">
        <v>5131</v>
      </c>
      <c r="E11" s="12" t="s">
        <v>41</v>
      </c>
      <c r="F11" s="12" t="s">
        <v>42</v>
      </c>
      <c r="G11" s="13" t="s">
        <v>43</v>
      </c>
      <c r="H11" s="13" t="s">
        <v>44</v>
      </c>
    </row>
    <row r="12" spans="1:8" ht="15">
      <c r="A12" s="9" t="s">
        <v>45</v>
      </c>
      <c r="B12" s="10" t="str">
        <f t="shared" si="0"/>
        <v>dthompsett1b@webeden.co.uk</v>
      </c>
      <c r="D12" s="11">
        <v>5132</v>
      </c>
      <c r="E12" s="12" t="s">
        <v>5</v>
      </c>
      <c r="F12" s="12" t="s">
        <v>46</v>
      </c>
      <c r="G12" s="13" t="s">
        <v>47</v>
      </c>
      <c r="H12" s="13" t="s">
        <v>48</v>
      </c>
    </row>
    <row r="13" spans="1:8" ht="15">
      <c r="A13" s="9" t="s">
        <v>49</v>
      </c>
      <c r="B13" s="10" t="str">
        <f t="shared" si="0"/>
        <v>bgladebeck1c@seesaa.net</v>
      </c>
      <c r="D13" s="11">
        <v>5133</v>
      </c>
      <c r="E13" s="12" t="s">
        <v>50</v>
      </c>
      <c r="F13" s="12" t="s">
        <v>51</v>
      </c>
      <c r="G13" s="13" t="s">
        <v>52</v>
      </c>
      <c r="H13" s="13" t="s">
        <v>53</v>
      </c>
    </row>
    <row r="14" spans="1:8" ht="15">
      <c r="A14" s="9" t="s">
        <v>54</v>
      </c>
      <c r="B14" s="10" t="str">
        <f t="shared" si="0"/>
        <v>neichmann1o@livejournal.com</v>
      </c>
      <c r="D14" s="11">
        <v>5134</v>
      </c>
      <c r="E14" s="12" t="s">
        <v>10</v>
      </c>
      <c r="F14" s="12" t="s">
        <v>55</v>
      </c>
      <c r="G14" s="13" t="s">
        <v>56</v>
      </c>
      <c r="H14" s="13" t="s">
        <v>57</v>
      </c>
    </row>
    <row r="15" spans="1:8" ht="15">
      <c r="A15" s="9" t="s">
        <v>58</v>
      </c>
      <c r="B15" s="10" t="str">
        <f t="shared" si="0"/>
        <v>dtomaino1w@4shared.com</v>
      </c>
      <c r="D15" s="11">
        <v>5135</v>
      </c>
      <c r="E15" s="12" t="s">
        <v>59</v>
      </c>
      <c r="F15" s="12" t="s">
        <v>60</v>
      </c>
      <c r="G15" s="13" t="s">
        <v>61</v>
      </c>
      <c r="H15" s="13" t="s">
        <v>62</v>
      </c>
    </row>
    <row r="16" spans="1:8" ht="15">
      <c r="A16" s="9" t="s">
        <v>63</v>
      </c>
      <c r="B16" s="10" t="str">
        <f t="shared" si="0"/>
        <v>mvaz1y@studiopress.com</v>
      </c>
      <c r="D16" s="11">
        <v>5136</v>
      </c>
      <c r="E16" s="12" t="s">
        <v>64</v>
      </c>
      <c r="F16" s="12" t="s">
        <v>65</v>
      </c>
      <c r="G16" s="13" t="s">
        <v>66</v>
      </c>
      <c r="H16" s="13" t="s">
        <v>67</v>
      </c>
    </row>
    <row r="17" spans="1:8" ht="15">
      <c r="A17" s="9" t="s">
        <v>68</v>
      </c>
      <c r="B17" s="10" t="str">
        <f t="shared" si="0"/>
        <v>mnell1z@microsoft.com</v>
      </c>
      <c r="D17" s="11">
        <v>5137</v>
      </c>
      <c r="E17" s="12" t="s">
        <v>69</v>
      </c>
      <c r="F17" s="12" t="s">
        <v>70</v>
      </c>
      <c r="G17" s="13" t="s">
        <v>71</v>
      </c>
      <c r="H17" s="13" t="s">
        <v>72</v>
      </c>
    </row>
    <row r="18" spans="1:8" ht="15">
      <c r="A18" s="9" t="s">
        <v>73</v>
      </c>
      <c r="B18" s="10" t="str">
        <f t="shared" si="0"/>
        <v>celoy20@bloglovin.com</v>
      </c>
      <c r="D18" s="11">
        <v>5138</v>
      </c>
      <c r="E18" s="12" t="s">
        <v>74</v>
      </c>
      <c r="F18" s="12" t="s">
        <v>75</v>
      </c>
      <c r="G18" s="13" t="s">
        <v>76</v>
      </c>
      <c r="H18" s="13" t="s">
        <v>77</v>
      </c>
    </row>
    <row r="19" spans="1:8" ht="15">
      <c r="A19" s="9" t="s">
        <v>78</v>
      </c>
      <c r="B19" s="10" t="str">
        <f t="shared" si="0"/>
        <v>dspir23@utexas.edu</v>
      </c>
      <c r="D19" s="11">
        <v>5139</v>
      </c>
      <c r="E19" s="12" t="s">
        <v>79</v>
      </c>
      <c r="F19" s="12" t="s">
        <v>80</v>
      </c>
      <c r="G19" s="13" t="s">
        <v>81</v>
      </c>
      <c r="H19" s="13" t="s">
        <v>82</v>
      </c>
    </row>
    <row r="20" spans="1:8" ht="15">
      <c r="A20" s="14"/>
      <c r="B20" s="14"/>
      <c r="D20" s="11">
        <v>5140</v>
      </c>
      <c r="E20" s="12" t="s">
        <v>83</v>
      </c>
      <c r="F20" s="12" t="s">
        <v>84</v>
      </c>
      <c r="G20" s="13" t="s">
        <v>85</v>
      </c>
      <c r="H20" s="13" t="s">
        <v>86</v>
      </c>
    </row>
    <row r="21" spans="4:8" ht="15">
      <c r="D21" s="11">
        <v>5141</v>
      </c>
      <c r="E21" s="12" t="s">
        <v>15</v>
      </c>
      <c r="F21" s="12" t="s">
        <v>87</v>
      </c>
      <c r="G21" s="13" t="s">
        <v>88</v>
      </c>
      <c r="H21" s="13" t="s">
        <v>89</v>
      </c>
    </row>
    <row r="22" spans="4:8" ht="15">
      <c r="D22" s="11">
        <v>5142</v>
      </c>
      <c r="E22" s="12" t="s">
        <v>90</v>
      </c>
      <c r="F22" s="12" t="s">
        <v>91</v>
      </c>
      <c r="G22" s="13" t="s">
        <v>92</v>
      </c>
      <c r="H22" s="13" t="s">
        <v>93</v>
      </c>
    </row>
    <row r="23" spans="4:8" ht="15">
      <c r="D23" s="11">
        <v>5143</v>
      </c>
      <c r="E23" s="12" t="s">
        <v>94</v>
      </c>
      <c r="F23" s="12" t="s">
        <v>95</v>
      </c>
      <c r="G23" s="13" t="s">
        <v>96</v>
      </c>
      <c r="H23" s="13" t="s">
        <v>97</v>
      </c>
    </row>
    <row r="24" spans="4:8" ht="15">
      <c r="D24" s="11">
        <v>5144</v>
      </c>
      <c r="E24" s="12" t="s">
        <v>98</v>
      </c>
      <c r="F24" s="12" t="s">
        <v>99</v>
      </c>
      <c r="G24" s="13" t="s">
        <v>100</v>
      </c>
      <c r="H24" s="13" t="s">
        <v>101</v>
      </c>
    </row>
    <row r="25" spans="4:8" ht="15">
      <c r="D25" s="11">
        <v>5145</v>
      </c>
      <c r="E25" s="12" t="s">
        <v>102</v>
      </c>
      <c r="F25" s="12" t="s">
        <v>103</v>
      </c>
      <c r="G25" s="13" t="s">
        <v>104</v>
      </c>
      <c r="H25" s="13" t="s">
        <v>105</v>
      </c>
    </row>
    <row r="26" spans="4:8" ht="15">
      <c r="D26" s="11">
        <v>5146</v>
      </c>
      <c r="E26" s="12" t="s">
        <v>106</v>
      </c>
      <c r="F26" s="12" t="s">
        <v>107</v>
      </c>
      <c r="G26" s="13" t="s">
        <v>108</v>
      </c>
      <c r="H26" s="13" t="s">
        <v>109</v>
      </c>
    </row>
    <row r="27" spans="4:8" ht="15">
      <c r="D27" s="11">
        <v>5147</v>
      </c>
      <c r="E27" s="12" t="s">
        <v>110</v>
      </c>
      <c r="F27" s="12" t="s">
        <v>111</v>
      </c>
      <c r="G27" s="13" t="s">
        <v>112</v>
      </c>
      <c r="H27" s="13" t="s">
        <v>113</v>
      </c>
    </row>
    <row r="28" spans="4:8" ht="15">
      <c r="D28" s="11">
        <v>5148</v>
      </c>
      <c r="E28" s="12" t="s">
        <v>20</v>
      </c>
      <c r="F28" s="12" t="s">
        <v>114</v>
      </c>
      <c r="G28" s="13" t="s">
        <v>115</v>
      </c>
      <c r="H28" s="13" t="s">
        <v>116</v>
      </c>
    </row>
    <row r="29" spans="4:8" ht="15">
      <c r="D29" s="11">
        <v>5149</v>
      </c>
      <c r="E29" s="12" t="s">
        <v>117</v>
      </c>
      <c r="F29" s="12" t="s">
        <v>118</v>
      </c>
      <c r="G29" s="13" t="s">
        <v>119</v>
      </c>
      <c r="H29" s="13" t="s">
        <v>120</v>
      </c>
    </row>
    <row r="30" spans="4:8" ht="15">
      <c r="D30" s="11">
        <v>5150</v>
      </c>
      <c r="E30" s="12" t="s">
        <v>121</v>
      </c>
      <c r="F30" s="12" t="s">
        <v>122</v>
      </c>
      <c r="G30" s="13" t="s">
        <v>123</v>
      </c>
      <c r="H30" s="13" t="s">
        <v>124</v>
      </c>
    </row>
    <row r="31" spans="4:8" ht="15">
      <c r="D31" s="11">
        <v>5151</v>
      </c>
      <c r="E31" s="12" t="s">
        <v>125</v>
      </c>
      <c r="F31" s="12" t="s">
        <v>126</v>
      </c>
      <c r="G31" s="13" t="s">
        <v>127</v>
      </c>
      <c r="H31" s="13" t="s">
        <v>128</v>
      </c>
    </row>
    <row r="32" spans="4:8" ht="15">
      <c r="D32" s="11">
        <v>5152</v>
      </c>
      <c r="E32" s="12" t="s">
        <v>129</v>
      </c>
      <c r="F32" s="12" t="s">
        <v>130</v>
      </c>
      <c r="G32" s="13" t="s">
        <v>131</v>
      </c>
      <c r="H32" s="13" t="s">
        <v>132</v>
      </c>
    </row>
    <row r="33" spans="4:8" ht="15">
      <c r="D33" s="11">
        <v>5153</v>
      </c>
      <c r="E33" s="12" t="s">
        <v>133</v>
      </c>
      <c r="F33" s="12" t="s">
        <v>134</v>
      </c>
      <c r="G33" s="13" t="s">
        <v>135</v>
      </c>
      <c r="H33" s="13" t="s">
        <v>136</v>
      </c>
    </row>
    <row r="34" spans="4:8" ht="15">
      <c r="D34" s="11">
        <v>5154</v>
      </c>
      <c r="E34" s="12" t="s">
        <v>25</v>
      </c>
      <c r="F34" s="12" t="s">
        <v>137</v>
      </c>
      <c r="G34" s="13" t="s">
        <v>138</v>
      </c>
      <c r="H34" s="13" t="s">
        <v>139</v>
      </c>
    </row>
    <row r="35" spans="4:8" ht="15">
      <c r="D35" s="11">
        <v>5155</v>
      </c>
      <c r="E35" s="12" t="s">
        <v>140</v>
      </c>
      <c r="F35" s="12" t="s">
        <v>141</v>
      </c>
      <c r="G35" s="13" t="s">
        <v>142</v>
      </c>
      <c r="H35" s="13" t="s">
        <v>143</v>
      </c>
    </row>
    <row r="36" spans="4:8" ht="15">
      <c r="D36" s="11">
        <v>5156</v>
      </c>
      <c r="E36" s="12" t="s">
        <v>144</v>
      </c>
      <c r="F36" s="12" t="s">
        <v>145</v>
      </c>
      <c r="G36" s="13" t="s">
        <v>146</v>
      </c>
      <c r="H36" s="13" t="s">
        <v>147</v>
      </c>
    </row>
    <row r="37" spans="4:8" ht="15">
      <c r="D37" s="11">
        <v>5157</v>
      </c>
      <c r="E37" s="12" t="s">
        <v>148</v>
      </c>
      <c r="F37" s="12" t="s">
        <v>149</v>
      </c>
      <c r="G37" s="13" t="s">
        <v>150</v>
      </c>
      <c r="H37" s="13" t="s">
        <v>151</v>
      </c>
    </row>
    <row r="38" spans="4:8" ht="15">
      <c r="D38" s="11">
        <v>5158</v>
      </c>
      <c r="E38" s="12" t="s">
        <v>30</v>
      </c>
      <c r="F38" s="12" t="s">
        <v>152</v>
      </c>
      <c r="G38" s="13" t="s">
        <v>153</v>
      </c>
      <c r="H38" s="13" t="s">
        <v>154</v>
      </c>
    </row>
    <row r="39" spans="4:8" ht="15">
      <c r="D39" s="11">
        <v>5159</v>
      </c>
      <c r="E39" s="12" t="s">
        <v>155</v>
      </c>
      <c r="F39" s="12" t="s">
        <v>156</v>
      </c>
      <c r="G39" s="13" t="s">
        <v>157</v>
      </c>
      <c r="H39" s="13" t="s">
        <v>158</v>
      </c>
    </row>
    <row r="40" spans="4:8" ht="15">
      <c r="D40" s="11">
        <v>5160</v>
      </c>
      <c r="E40" s="12" t="s">
        <v>159</v>
      </c>
      <c r="F40" s="12" t="s">
        <v>160</v>
      </c>
      <c r="G40" s="13" t="s">
        <v>161</v>
      </c>
      <c r="H40" s="13" t="s">
        <v>162</v>
      </c>
    </row>
    <row r="41" spans="4:8" ht="15">
      <c r="D41" s="11">
        <v>5161</v>
      </c>
      <c r="E41" s="12" t="s">
        <v>163</v>
      </c>
      <c r="F41" s="12" t="s">
        <v>164</v>
      </c>
      <c r="G41" s="13" t="s">
        <v>165</v>
      </c>
      <c r="H41" s="13" t="s">
        <v>166</v>
      </c>
    </row>
    <row r="42" spans="4:8" ht="15">
      <c r="D42" s="11">
        <v>5162</v>
      </c>
      <c r="E42" s="12" t="s">
        <v>167</v>
      </c>
      <c r="F42" s="12" t="s">
        <v>168</v>
      </c>
      <c r="G42" s="13" t="s">
        <v>169</v>
      </c>
      <c r="H42" s="13" t="s">
        <v>170</v>
      </c>
    </row>
    <row r="43" spans="4:8" ht="15">
      <c r="D43" s="11">
        <v>5163</v>
      </c>
      <c r="E43" s="12" t="s">
        <v>171</v>
      </c>
      <c r="F43" s="12" t="s">
        <v>172</v>
      </c>
      <c r="G43" s="13" t="s">
        <v>173</v>
      </c>
      <c r="H43" s="13" t="s">
        <v>174</v>
      </c>
    </row>
    <row r="44" spans="4:8" ht="15">
      <c r="D44" s="11">
        <v>5164</v>
      </c>
      <c r="E44" s="12" t="s">
        <v>175</v>
      </c>
      <c r="F44" s="12" t="s">
        <v>176</v>
      </c>
      <c r="G44" s="13" t="s">
        <v>177</v>
      </c>
      <c r="H44" s="13" t="s">
        <v>178</v>
      </c>
    </row>
    <row r="45" spans="4:8" ht="15">
      <c r="D45" s="11">
        <v>5165</v>
      </c>
      <c r="E45" s="12" t="s">
        <v>35</v>
      </c>
      <c r="F45" s="12" t="s">
        <v>179</v>
      </c>
      <c r="G45" s="13" t="s">
        <v>180</v>
      </c>
      <c r="H45" s="13" t="s">
        <v>181</v>
      </c>
    </row>
    <row r="46" spans="4:8" ht="15">
      <c r="D46" s="11">
        <v>5166</v>
      </c>
      <c r="E46" s="12" t="s">
        <v>182</v>
      </c>
      <c r="F46" s="12" t="s">
        <v>183</v>
      </c>
      <c r="G46" s="13" t="s">
        <v>184</v>
      </c>
      <c r="H46" s="13" t="s">
        <v>185</v>
      </c>
    </row>
    <row r="47" spans="4:8" ht="15">
      <c r="D47" s="11">
        <v>5167</v>
      </c>
      <c r="E47" s="12" t="s">
        <v>186</v>
      </c>
      <c r="F47" s="12" t="s">
        <v>187</v>
      </c>
      <c r="G47" s="13" t="s">
        <v>188</v>
      </c>
      <c r="H47" s="13" t="s">
        <v>189</v>
      </c>
    </row>
    <row r="48" spans="4:8" ht="15">
      <c r="D48" s="11">
        <v>5168</v>
      </c>
      <c r="E48" s="12" t="s">
        <v>190</v>
      </c>
      <c r="F48" s="12" t="s">
        <v>191</v>
      </c>
      <c r="G48" s="13" t="s">
        <v>192</v>
      </c>
      <c r="H48" s="13" t="s">
        <v>193</v>
      </c>
    </row>
    <row r="49" spans="4:8" ht="15">
      <c r="D49" s="11">
        <v>5169</v>
      </c>
      <c r="E49" s="12" t="s">
        <v>40</v>
      </c>
      <c r="F49" s="12" t="s">
        <v>194</v>
      </c>
      <c r="G49" s="13" t="s">
        <v>195</v>
      </c>
      <c r="H49" s="13" t="s">
        <v>196</v>
      </c>
    </row>
    <row r="50" spans="4:8" ht="15">
      <c r="D50" s="11">
        <v>5170</v>
      </c>
      <c r="E50" s="12" t="s">
        <v>197</v>
      </c>
      <c r="F50" s="12" t="s">
        <v>198</v>
      </c>
      <c r="G50" s="13" t="s">
        <v>199</v>
      </c>
      <c r="H50" s="13" t="s">
        <v>200</v>
      </c>
    </row>
    <row r="51" spans="4:8" ht="15">
      <c r="D51" s="11">
        <v>5171</v>
      </c>
      <c r="E51" s="12" t="s">
        <v>45</v>
      </c>
      <c r="F51" s="12" t="s">
        <v>201</v>
      </c>
      <c r="G51" s="13" t="s">
        <v>202</v>
      </c>
      <c r="H51" s="13" t="s">
        <v>203</v>
      </c>
    </row>
    <row r="52" spans="4:8" ht="15">
      <c r="D52" s="11">
        <v>5172</v>
      </c>
      <c r="E52" s="12" t="s">
        <v>49</v>
      </c>
      <c r="F52" s="12" t="s">
        <v>204</v>
      </c>
      <c r="G52" s="13" t="s">
        <v>205</v>
      </c>
      <c r="H52" s="13" t="s">
        <v>206</v>
      </c>
    </row>
    <row r="53" spans="4:8" ht="15">
      <c r="D53" s="11">
        <v>5173</v>
      </c>
      <c r="E53" s="12" t="s">
        <v>207</v>
      </c>
      <c r="F53" s="12" t="s">
        <v>208</v>
      </c>
      <c r="G53" s="13" t="s">
        <v>209</v>
      </c>
      <c r="H53" s="13" t="s">
        <v>210</v>
      </c>
    </row>
    <row r="54" spans="4:8" ht="15">
      <c r="D54" s="11">
        <v>5174</v>
      </c>
      <c r="E54" s="12" t="s">
        <v>211</v>
      </c>
      <c r="F54" s="12" t="s">
        <v>212</v>
      </c>
      <c r="G54" s="13" t="s">
        <v>213</v>
      </c>
      <c r="H54" s="13" t="s">
        <v>214</v>
      </c>
    </row>
    <row r="55" spans="4:8" ht="15">
      <c r="D55" s="11">
        <v>5175</v>
      </c>
      <c r="E55" s="12" t="s">
        <v>215</v>
      </c>
      <c r="F55" s="12" t="s">
        <v>216</v>
      </c>
      <c r="G55" s="13" t="s">
        <v>217</v>
      </c>
      <c r="H55" s="13" t="s">
        <v>218</v>
      </c>
    </row>
    <row r="56" spans="4:8" ht="15">
      <c r="D56" s="11">
        <v>5176</v>
      </c>
      <c r="E56" s="12" t="s">
        <v>219</v>
      </c>
      <c r="F56" s="12" t="s">
        <v>220</v>
      </c>
      <c r="G56" s="13" t="s">
        <v>221</v>
      </c>
      <c r="H56" s="13" t="s">
        <v>222</v>
      </c>
    </row>
    <row r="57" spans="4:8" ht="15">
      <c r="D57" s="11">
        <v>5177</v>
      </c>
      <c r="E57" s="12" t="s">
        <v>223</v>
      </c>
      <c r="F57" s="12" t="s">
        <v>224</v>
      </c>
      <c r="G57" s="13" t="s">
        <v>225</v>
      </c>
      <c r="H57" s="13" t="s">
        <v>226</v>
      </c>
    </row>
    <row r="58" spans="4:8" ht="15">
      <c r="D58" s="11">
        <v>5178</v>
      </c>
      <c r="E58" s="12" t="s">
        <v>227</v>
      </c>
      <c r="F58" s="12" t="s">
        <v>228</v>
      </c>
      <c r="G58" s="13" t="s">
        <v>229</v>
      </c>
      <c r="H58" s="13" t="s">
        <v>230</v>
      </c>
    </row>
    <row r="59" spans="4:8" ht="15">
      <c r="D59" s="11">
        <v>5179</v>
      </c>
      <c r="E59" s="12" t="s">
        <v>231</v>
      </c>
      <c r="F59" s="12" t="s">
        <v>232</v>
      </c>
      <c r="G59" s="13" t="s">
        <v>233</v>
      </c>
      <c r="H59" s="13" t="s">
        <v>234</v>
      </c>
    </row>
    <row r="60" spans="4:8" ht="15">
      <c r="D60" s="11">
        <v>5180</v>
      </c>
      <c r="E60" s="12" t="s">
        <v>235</v>
      </c>
      <c r="F60" s="12" t="s">
        <v>236</v>
      </c>
      <c r="G60" s="13" t="s">
        <v>237</v>
      </c>
      <c r="H60" s="13" t="s">
        <v>238</v>
      </c>
    </row>
    <row r="61" spans="4:8" ht="15">
      <c r="D61" s="11">
        <v>5181</v>
      </c>
      <c r="E61" s="12" t="s">
        <v>239</v>
      </c>
      <c r="F61" s="12" t="s">
        <v>240</v>
      </c>
      <c r="G61" s="13" t="s">
        <v>241</v>
      </c>
      <c r="H61" s="13" t="s">
        <v>242</v>
      </c>
    </row>
    <row r="62" spans="4:8" ht="15">
      <c r="D62" s="11">
        <v>5182</v>
      </c>
      <c r="E62" s="12" t="s">
        <v>243</v>
      </c>
      <c r="F62" s="12" t="s">
        <v>244</v>
      </c>
      <c r="G62" s="13" t="s">
        <v>245</v>
      </c>
      <c r="H62" s="13" t="s">
        <v>246</v>
      </c>
    </row>
    <row r="63" spans="4:8" ht="15">
      <c r="D63" s="11">
        <v>5183</v>
      </c>
      <c r="E63" s="12" t="s">
        <v>247</v>
      </c>
      <c r="F63" s="12" t="s">
        <v>248</v>
      </c>
      <c r="G63" s="13" t="s">
        <v>249</v>
      </c>
      <c r="H63" s="13" t="s">
        <v>250</v>
      </c>
    </row>
    <row r="64" spans="4:8" ht="15">
      <c r="D64" s="11">
        <v>5184</v>
      </c>
      <c r="E64" s="12" t="s">
        <v>54</v>
      </c>
      <c r="F64" s="12" t="s">
        <v>251</v>
      </c>
      <c r="G64" s="13" t="s">
        <v>252</v>
      </c>
      <c r="H64" s="13" t="s">
        <v>151</v>
      </c>
    </row>
    <row r="65" spans="4:8" ht="15">
      <c r="D65" s="11">
        <v>5185</v>
      </c>
      <c r="E65" s="12" t="s">
        <v>253</v>
      </c>
      <c r="F65" s="12" t="s">
        <v>254</v>
      </c>
      <c r="G65" s="13" t="s">
        <v>255</v>
      </c>
      <c r="H65" s="13" t="s">
        <v>170</v>
      </c>
    </row>
    <row r="66" spans="4:8" ht="15">
      <c r="D66" s="11">
        <v>5186</v>
      </c>
      <c r="E66" s="12" t="s">
        <v>256</v>
      </c>
      <c r="F66" s="12" t="s">
        <v>257</v>
      </c>
      <c r="G66" s="13" t="s">
        <v>258</v>
      </c>
      <c r="H66" s="13" t="s">
        <v>259</v>
      </c>
    </row>
    <row r="67" spans="4:8" ht="15">
      <c r="D67" s="11">
        <v>5187</v>
      </c>
      <c r="E67" s="12" t="s">
        <v>260</v>
      </c>
      <c r="F67" s="12" t="s">
        <v>261</v>
      </c>
      <c r="G67" s="13" t="s">
        <v>262</v>
      </c>
      <c r="H67" s="13" t="s">
        <v>263</v>
      </c>
    </row>
    <row r="68" spans="4:8" ht="15">
      <c r="D68" s="11">
        <v>5188</v>
      </c>
      <c r="E68" s="12" t="s">
        <v>264</v>
      </c>
      <c r="F68" s="12" t="s">
        <v>265</v>
      </c>
      <c r="G68" s="13" t="s">
        <v>266</v>
      </c>
      <c r="H68" s="13" t="s">
        <v>267</v>
      </c>
    </row>
    <row r="69" spans="4:8" ht="15">
      <c r="D69" s="11">
        <v>5189</v>
      </c>
      <c r="E69" s="12" t="s">
        <v>268</v>
      </c>
      <c r="F69" s="12" t="s">
        <v>269</v>
      </c>
      <c r="G69" s="13" t="s">
        <v>270</v>
      </c>
      <c r="H69" s="13" t="s">
        <v>271</v>
      </c>
    </row>
    <row r="70" spans="4:8" ht="15">
      <c r="D70" s="11">
        <v>5190</v>
      </c>
      <c r="E70" s="12" t="s">
        <v>272</v>
      </c>
      <c r="F70" s="12" t="s">
        <v>273</v>
      </c>
      <c r="G70" s="13" t="s">
        <v>274</v>
      </c>
      <c r="H70" s="13" t="s">
        <v>275</v>
      </c>
    </row>
    <row r="71" spans="4:8" ht="15">
      <c r="D71" s="11">
        <v>5191</v>
      </c>
      <c r="E71" s="12" t="s">
        <v>276</v>
      </c>
      <c r="F71" s="12" t="s">
        <v>277</v>
      </c>
      <c r="G71" s="13" t="s">
        <v>278</v>
      </c>
      <c r="H71" s="13" t="s">
        <v>279</v>
      </c>
    </row>
    <row r="72" spans="4:8" ht="15">
      <c r="D72" s="11">
        <v>5192</v>
      </c>
      <c r="E72" s="12" t="s">
        <v>58</v>
      </c>
      <c r="F72" s="12" t="s">
        <v>280</v>
      </c>
      <c r="G72" s="13" t="s">
        <v>281</v>
      </c>
      <c r="H72" s="13" t="s">
        <v>282</v>
      </c>
    </row>
    <row r="73" spans="4:8" ht="15">
      <c r="D73" s="11">
        <v>5193</v>
      </c>
      <c r="E73" s="12" t="s">
        <v>283</v>
      </c>
      <c r="F73" s="12" t="s">
        <v>284</v>
      </c>
      <c r="G73" s="13" t="s">
        <v>285</v>
      </c>
      <c r="H73" s="13" t="s">
        <v>286</v>
      </c>
    </row>
    <row r="74" spans="4:8" ht="15">
      <c r="D74" s="11">
        <v>5194</v>
      </c>
      <c r="E74" s="12" t="s">
        <v>63</v>
      </c>
      <c r="F74" s="12" t="s">
        <v>287</v>
      </c>
      <c r="G74" s="13" t="s">
        <v>288</v>
      </c>
      <c r="H74" s="13" t="s">
        <v>289</v>
      </c>
    </row>
    <row r="75" spans="4:8" ht="15">
      <c r="D75" s="11">
        <v>5195</v>
      </c>
      <c r="E75" s="12" t="s">
        <v>68</v>
      </c>
      <c r="F75" s="12" t="s">
        <v>290</v>
      </c>
      <c r="G75" s="13" t="s">
        <v>291</v>
      </c>
      <c r="H75" s="13" t="s">
        <v>292</v>
      </c>
    </row>
    <row r="76" spans="4:8" ht="15">
      <c r="D76" s="11">
        <v>5196</v>
      </c>
      <c r="E76" s="12" t="s">
        <v>73</v>
      </c>
      <c r="F76" s="12" t="s">
        <v>293</v>
      </c>
      <c r="G76" s="13" t="s">
        <v>294</v>
      </c>
      <c r="H76" s="13" t="s">
        <v>295</v>
      </c>
    </row>
    <row r="77" spans="4:8" ht="15">
      <c r="D77" s="11">
        <v>5197</v>
      </c>
      <c r="E77" s="12" t="s">
        <v>296</v>
      </c>
      <c r="F77" s="12" t="s">
        <v>297</v>
      </c>
      <c r="G77" s="13" t="s">
        <v>298</v>
      </c>
      <c r="H77" s="13" t="s">
        <v>299</v>
      </c>
    </row>
    <row r="78" spans="4:8" ht="15">
      <c r="D78" s="11">
        <v>5198</v>
      </c>
      <c r="E78" s="12" t="s">
        <v>300</v>
      </c>
      <c r="F78" s="12" t="s">
        <v>301</v>
      </c>
      <c r="G78" s="13" t="s">
        <v>302</v>
      </c>
      <c r="H78" s="13" t="s">
        <v>67</v>
      </c>
    </row>
    <row r="79" spans="4:8" ht="15">
      <c r="D79" s="11">
        <v>5199</v>
      </c>
      <c r="E79" s="12" t="s">
        <v>78</v>
      </c>
      <c r="F79" s="12" t="s">
        <v>303</v>
      </c>
      <c r="G79" s="13" t="s">
        <v>304</v>
      </c>
      <c r="H79" s="13" t="s">
        <v>305</v>
      </c>
    </row>
    <row r="80" spans="4:8" ht="15">
      <c r="D80" s="11">
        <v>5200</v>
      </c>
      <c r="E80" s="12" t="s">
        <v>306</v>
      </c>
      <c r="F80" s="12" t="s">
        <v>307</v>
      </c>
      <c r="G80" s="13" t="s">
        <v>308</v>
      </c>
      <c r="H80" s="13" t="s">
        <v>309</v>
      </c>
    </row>
    <row r="81" spans="4:8" ht="15">
      <c r="D81" s="11">
        <v>5201</v>
      </c>
      <c r="E81" s="12" t="s">
        <v>310</v>
      </c>
      <c r="F81" s="12" t="s">
        <v>311</v>
      </c>
      <c r="G81" s="13" t="s">
        <v>312</v>
      </c>
      <c r="H81" s="13" t="s">
        <v>313</v>
      </c>
    </row>
    <row r="82" spans="4:8" ht="15">
      <c r="D82" s="11">
        <v>5202</v>
      </c>
      <c r="E82" s="12" t="s">
        <v>314</v>
      </c>
      <c r="F82" s="12" t="s">
        <v>315</v>
      </c>
      <c r="G82" s="13" t="s">
        <v>316</v>
      </c>
      <c r="H82" s="13" t="s">
        <v>226</v>
      </c>
    </row>
    <row r="83" spans="4:8" ht="15">
      <c r="D83" s="11">
        <v>5203</v>
      </c>
      <c r="E83" s="12" t="s">
        <v>317</v>
      </c>
      <c r="F83" s="12" t="s">
        <v>318</v>
      </c>
      <c r="G83" s="13" t="s">
        <v>319</v>
      </c>
      <c r="H83" s="13" t="s">
        <v>320</v>
      </c>
    </row>
    <row r="84" spans="4:8" ht="15">
      <c r="D84" s="11">
        <v>5204</v>
      </c>
      <c r="E84" s="12" t="s">
        <v>321</v>
      </c>
      <c r="F84" s="12" t="s">
        <v>322</v>
      </c>
      <c r="G84" s="13" t="s">
        <v>323</v>
      </c>
      <c r="H84" s="13" t="s">
        <v>324</v>
      </c>
    </row>
    <row r="85" spans="4:8" ht="15">
      <c r="D85" s="11">
        <v>5205</v>
      </c>
      <c r="E85" s="12" t="s">
        <v>325</v>
      </c>
      <c r="F85" s="12" t="s">
        <v>326</v>
      </c>
      <c r="G85" s="13" t="s">
        <v>327</v>
      </c>
      <c r="H85" s="13" t="s">
        <v>328</v>
      </c>
    </row>
    <row r="86" spans="4:8" ht="15">
      <c r="D86" s="11">
        <v>5206</v>
      </c>
      <c r="E86" s="12" t="s">
        <v>329</v>
      </c>
      <c r="F86" s="12" t="s">
        <v>330</v>
      </c>
      <c r="G86" s="13" t="s">
        <v>331</v>
      </c>
      <c r="H86" s="13" t="s">
        <v>332</v>
      </c>
    </row>
    <row r="87" spans="4:8" ht="15">
      <c r="D87" s="11">
        <v>5207</v>
      </c>
      <c r="E87" s="12" t="s">
        <v>333</v>
      </c>
      <c r="F87" s="12" t="s">
        <v>334</v>
      </c>
      <c r="G87" s="13" t="s">
        <v>335</v>
      </c>
      <c r="H87" s="13" t="s">
        <v>336</v>
      </c>
    </row>
    <row r="88" spans="4:8" ht="15">
      <c r="D88" s="11">
        <v>5208</v>
      </c>
      <c r="E88" s="12" t="s">
        <v>337</v>
      </c>
      <c r="F88" s="12" t="s">
        <v>338</v>
      </c>
      <c r="G88" s="13" t="s">
        <v>339</v>
      </c>
      <c r="H88" s="13" t="s">
        <v>340</v>
      </c>
    </row>
    <row r="89" spans="4:8" ht="15">
      <c r="D89" s="11">
        <v>5209</v>
      </c>
      <c r="E89" s="12" t="s">
        <v>341</v>
      </c>
      <c r="F89" s="12" t="s">
        <v>342</v>
      </c>
      <c r="G89" s="13" t="s">
        <v>343</v>
      </c>
      <c r="H89" s="13" t="s">
        <v>344</v>
      </c>
    </row>
    <row r="90" spans="4:8" ht="15">
      <c r="D90" s="11">
        <v>5210</v>
      </c>
      <c r="E90" s="12" t="s">
        <v>345</v>
      </c>
      <c r="F90" s="12" t="s">
        <v>346</v>
      </c>
      <c r="G90" s="13" t="s">
        <v>347</v>
      </c>
      <c r="H90" s="13" t="s">
        <v>348</v>
      </c>
    </row>
    <row r="91" spans="4:8" ht="15">
      <c r="D91" s="11">
        <v>5211</v>
      </c>
      <c r="E91" s="12" t="s">
        <v>349</v>
      </c>
      <c r="F91" s="12" t="s">
        <v>350</v>
      </c>
      <c r="G91" s="13" t="s">
        <v>351</v>
      </c>
      <c r="H91" s="13" t="s">
        <v>352</v>
      </c>
    </row>
    <row r="92" spans="4:8" ht="15">
      <c r="D92" s="11">
        <v>5212</v>
      </c>
      <c r="E92" s="12" t="s">
        <v>353</v>
      </c>
      <c r="F92" s="12" t="s">
        <v>354</v>
      </c>
      <c r="G92" s="13" t="s">
        <v>355</v>
      </c>
      <c r="H92" s="13" t="s">
        <v>356</v>
      </c>
    </row>
    <row r="93" spans="4:8" ht="15">
      <c r="D93" s="11">
        <v>5213</v>
      </c>
      <c r="E93" s="12" t="s">
        <v>357</v>
      </c>
      <c r="F93" s="12" t="s">
        <v>358</v>
      </c>
      <c r="G93" s="13" t="s">
        <v>359</v>
      </c>
      <c r="H93" s="13" t="s">
        <v>360</v>
      </c>
    </row>
    <row r="94" spans="4:8" ht="15">
      <c r="D94" s="11">
        <v>5214</v>
      </c>
      <c r="E94" s="12" t="s">
        <v>361</v>
      </c>
      <c r="F94" s="12" t="s">
        <v>362</v>
      </c>
      <c r="G94" s="13" t="s">
        <v>363</v>
      </c>
      <c r="H94" s="13" t="s">
        <v>364</v>
      </c>
    </row>
    <row r="95" spans="4:8" ht="15">
      <c r="D95" s="11">
        <v>5215</v>
      </c>
      <c r="E95" s="12" t="s">
        <v>365</v>
      </c>
      <c r="F95" s="12" t="s">
        <v>366</v>
      </c>
      <c r="G95" s="13" t="s">
        <v>367</v>
      </c>
      <c r="H95" s="13" t="s">
        <v>368</v>
      </c>
    </row>
    <row r="96" spans="4:8" ht="15">
      <c r="D96" s="11">
        <v>5216</v>
      </c>
      <c r="E96" s="12" t="s">
        <v>369</v>
      </c>
      <c r="F96" s="12" t="s">
        <v>370</v>
      </c>
      <c r="G96" s="13" t="s">
        <v>371</v>
      </c>
      <c r="H96" s="13" t="s">
        <v>372</v>
      </c>
    </row>
    <row r="97" spans="4:8" ht="15">
      <c r="D97" s="11">
        <v>5217</v>
      </c>
      <c r="E97" s="12" t="s">
        <v>373</v>
      </c>
      <c r="F97" s="12" t="s">
        <v>374</v>
      </c>
      <c r="G97" s="13" t="s">
        <v>375</v>
      </c>
      <c r="H97" s="13" t="s">
        <v>376</v>
      </c>
    </row>
    <row r="98" spans="4:8" ht="15">
      <c r="D98" s="11">
        <v>5218</v>
      </c>
      <c r="E98" s="12" t="s">
        <v>377</v>
      </c>
      <c r="F98" s="12" t="s">
        <v>378</v>
      </c>
      <c r="G98" s="13" t="s">
        <v>379</v>
      </c>
      <c r="H98" s="13" t="s">
        <v>380</v>
      </c>
    </row>
    <row r="99" spans="4:8" ht="15">
      <c r="D99" s="11">
        <v>5219</v>
      </c>
      <c r="E99" s="12" t="s">
        <v>381</v>
      </c>
      <c r="F99" s="12" t="s">
        <v>382</v>
      </c>
      <c r="G99" s="13" t="s">
        <v>383</v>
      </c>
      <c r="H99" s="13" t="s">
        <v>384</v>
      </c>
    </row>
    <row r="100" spans="4:8" ht="15">
      <c r="D100" s="11">
        <v>5220</v>
      </c>
      <c r="E100" s="12" t="s">
        <v>385</v>
      </c>
      <c r="F100" s="12" t="s">
        <v>386</v>
      </c>
      <c r="G100" s="13" t="s">
        <v>387</v>
      </c>
      <c r="H100" s="13" t="s">
        <v>388</v>
      </c>
    </row>
    <row r="101" spans="4:8" ht="15">
      <c r="D101" s="11">
        <v>5221</v>
      </c>
      <c r="E101" s="12" t="s">
        <v>389</v>
      </c>
      <c r="F101" s="12" t="s">
        <v>390</v>
      </c>
      <c r="G101" s="13" t="s">
        <v>391</v>
      </c>
      <c r="H101" s="13" t="s">
        <v>392</v>
      </c>
    </row>
    <row r="102" spans="4:8" ht="15">
      <c r="D102" s="11">
        <v>5222</v>
      </c>
      <c r="E102" s="12" t="s">
        <v>393</v>
      </c>
      <c r="F102" s="12" t="s">
        <v>394</v>
      </c>
      <c r="G102" s="13" t="s">
        <v>395</v>
      </c>
      <c r="H102" s="13" t="s">
        <v>170</v>
      </c>
    </row>
    <row r="103" spans="4:8" ht="15">
      <c r="D103" s="11">
        <v>5223</v>
      </c>
      <c r="E103" s="12" t="s">
        <v>396</v>
      </c>
      <c r="F103" s="12" t="s">
        <v>397</v>
      </c>
      <c r="G103" s="13" t="s">
        <v>398</v>
      </c>
      <c r="H103" s="13" t="s">
        <v>399</v>
      </c>
    </row>
    <row r="104" spans="4:8" ht="15">
      <c r="D104" s="11">
        <v>5224</v>
      </c>
      <c r="E104" s="12" t="s">
        <v>400</v>
      </c>
      <c r="F104" s="12" t="s">
        <v>401</v>
      </c>
      <c r="G104" s="13" t="s">
        <v>402</v>
      </c>
      <c r="H104" s="13" t="s">
        <v>403</v>
      </c>
    </row>
    <row r="105" spans="4:8" ht="15">
      <c r="D105" s="11">
        <v>5225</v>
      </c>
      <c r="E105" s="12" t="s">
        <v>404</v>
      </c>
      <c r="F105" s="12" t="s">
        <v>405</v>
      </c>
      <c r="G105" s="13" t="s">
        <v>406</v>
      </c>
      <c r="H105" s="13" t="s">
        <v>62</v>
      </c>
    </row>
    <row r="106" spans="4:8" ht="15">
      <c r="D106" s="11">
        <v>5226</v>
      </c>
      <c r="E106" s="12" t="s">
        <v>407</v>
      </c>
      <c r="F106" s="12" t="s">
        <v>408</v>
      </c>
      <c r="G106" s="13" t="s">
        <v>409</v>
      </c>
      <c r="H106" s="13" t="s">
        <v>410</v>
      </c>
    </row>
    <row r="107" spans="4:8" ht="15">
      <c r="D107" s="11">
        <v>5227</v>
      </c>
      <c r="E107" s="12" t="s">
        <v>411</v>
      </c>
      <c r="F107" s="12" t="s">
        <v>412</v>
      </c>
      <c r="G107" s="13" t="s">
        <v>413</v>
      </c>
      <c r="H107" s="13" t="s">
        <v>93</v>
      </c>
    </row>
    <row r="108" spans="4:8" ht="15">
      <c r="D108" s="11">
        <v>5228</v>
      </c>
      <c r="E108" s="12" t="s">
        <v>414</v>
      </c>
      <c r="F108" s="12" t="s">
        <v>415</v>
      </c>
      <c r="G108" s="13" t="s">
        <v>416</v>
      </c>
      <c r="H108" s="13" t="s">
        <v>417</v>
      </c>
    </row>
    <row r="109" spans="4:8" ht="15">
      <c r="D109" s="11">
        <v>5229</v>
      </c>
      <c r="E109" s="12" t="s">
        <v>418</v>
      </c>
      <c r="F109" s="12" t="s">
        <v>419</v>
      </c>
      <c r="G109" s="13" t="s">
        <v>420</v>
      </c>
      <c r="H109" s="13" t="s">
        <v>421</v>
      </c>
    </row>
    <row r="110" spans="4:8" ht="15">
      <c r="D110" s="11">
        <v>5230</v>
      </c>
      <c r="E110" s="12" t="s">
        <v>422</v>
      </c>
      <c r="F110" s="12" t="s">
        <v>423</v>
      </c>
      <c r="G110" s="13" t="s">
        <v>424</v>
      </c>
      <c r="H110" s="13" t="s">
        <v>425</v>
      </c>
    </row>
    <row r="111" spans="4:8" ht="15">
      <c r="D111" s="11">
        <v>5231</v>
      </c>
      <c r="E111" s="12" t="s">
        <v>426</v>
      </c>
      <c r="F111" s="12" t="s">
        <v>427</v>
      </c>
      <c r="G111" s="13" t="s">
        <v>428</v>
      </c>
      <c r="H111" s="13" t="s">
        <v>429</v>
      </c>
    </row>
    <row r="112" spans="4:8" ht="15">
      <c r="D112" s="11">
        <v>5232</v>
      </c>
      <c r="E112" s="12" t="s">
        <v>430</v>
      </c>
      <c r="F112" s="12" t="s">
        <v>431</v>
      </c>
      <c r="G112" s="13" t="s">
        <v>432</v>
      </c>
      <c r="H112" s="13" t="s">
        <v>433</v>
      </c>
    </row>
    <row r="113" spans="4:8" ht="15">
      <c r="D113" s="11">
        <v>5233</v>
      </c>
      <c r="E113" s="12" t="s">
        <v>434</v>
      </c>
      <c r="F113" s="12" t="s">
        <v>435</v>
      </c>
      <c r="G113" s="13" t="s">
        <v>436</v>
      </c>
      <c r="H113" s="13" t="s">
        <v>246</v>
      </c>
    </row>
    <row r="114" spans="4:8" ht="15">
      <c r="D114" s="11">
        <v>5234</v>
      </c>
      <c r="E114" s="12" t="s">
        <v>437</v>
      </c>
      <c r="F114" s="12" t="s">
        <v>438</v>
      </c>
      <c r="G114" s="13" t="s">
        <v>439</v>
      </c>
      <c r="H114" s="13" t="s">
        <v>440</v>
      </c>
    </row>
    <row r="115" spans="4:8" ht="15">
      <c r="D115" s="11">
        <v>5235</v>
      </c>
      <c r="E115" s="12" t="s">
        <v>441</v>
      </c>
      <c r="F115" s="12" t="s">
        <v>442</v>
      </c>
      <c r="G115" s="13" t="s">
        <v>443</v>
      </c>
      <c r="H115" s="13" t="s">
        <v>444</v>
      </c>
    </row>
    <row r="116" spans="4:8" ht="15">
      <c r="D116" s="11">
        <v>5236</v>
      </c>
      <c r="E116" s="12" t="s">
        <v>445</v>
      </c>
      <c r="F116" s="12" t="s">
        <v>446</v>
      </c>
      <c r="G116" s="13" t="s">
        <v>447</v>
      </c>
      <c r="H116" s="13" t="s">
        <v>448</v>
      </c>
    </row>
    <row r="117" spans="4:8" ht="15">
      <c r="D117" s="11">
        <v>5237</v>
      </c>
      <c r="E117" s="12" t="s">
        <v>449</v>
      </c>
      <c r="F117" s="12" t="s">
        <v>450</v>
      </c>
      <c r="G117" s="13" t="s">
        <v>451</v>
      </c>
      <c r="H117" s="13" t="s">
        <v>452</v>
      </c>
    </row>
    <row r="118" spans="4:8" ht="15">
      <c r="D118" s="11">
        <v>5238</v>
      </c>
      <c r="E118" s="12" t="s">
        <v>453</v>
      </c>
      <c r="F118" s="12" t="s">
        <v>454</v>
      </c>
      <c r="G118" s="13" t="s">
        <v>455</v>
      </c>
      <c r="H118" s="13" t="s">
        <v>456</v>
      </c>
    </row>
    <row r="119" spans="4:8" ht="15">
      <c r="D119" s="11">
        <v>5239</v>
      </c>
      <c r="E119" s="12" t="s">
        <v>457</v>
      </c>
      <c r="F119" s="12" t="s">
        <v>458</v>
      </c>
      <c r="G119" s="13" t="s">
        <v>459</v>
      </c>
      <c r="H119" s="13" t="s">
        <v>460</v>
      </c>
    </row>
    <row r="120" spans="4:8" ht="15">
      <c r="D120" s="11">
        <v>5240</v>
      </c>
      <c r="E120" s="12" t="s">
        <v>461</v>
      </c>
      <c r="F120" s="12" t="s">
        <v>462</v>
      </c>
      <c r="G120" s="13" t="s">
        <v>463</v>
      </c>
      <c r="H120" s="13" t="s">
        <v>151</v>
      </c>
    </row>
    <row r="121" spans="4:8" ht="15">
      <c r="D121" s="11">
        <v>5241</v>
      </c>
      <c r="E121" s="12" t="s">
        <v>464</v>
      </c>
      <c r="F121" s="12" t="s">
        <v>465</v>
      </c>
      <c r="G121" s="13" t="s">
        <v>466</v>
      </c>
      <c r="H121" s="13" t="s">
        <v>467</v>
      </c>
    </row>
    <row r="122" spans="4:8" ht="15">
      <c r="D122" s="11">
        <v>5242</v>
      </c>
      <c r="E122" s="12" t="s">
        <v>468</v>
      </c>
      <c r="F122" s="12" t="s">
        <v>469</v>
      </c>
      <c r="G122" s="13" t="s">
        <v>470</v>
      </c>
      <c r="H122" s="13" t="s">
        <v>471</v>
      </c>
    </row>
    <row r="123" spans="4:8" ht="15">
      <c r="D123" s="11">
        <v>5243</v>
      </c>
      <c r="E123" s="12" t="s">
        <v>472</v>
      </c>
      <c r="F123" s="12" t="s">
        <v>473</v>
      </c>
      <c r="G123" s="13" t="s">
        <v>474</v>
      </c>
      <c r="H123" s="13" t="s">
        <v>475</v>
      </c>
    </row>
    <row r="124" spans="4:8" ht="15">
      <c r="D124" s="11">
        <v>5244</v>
      </c>
      <c r="E124" s="12" t="s">
        <v>476</v>
      </c>
      <c r="F124" s="12" t="s">
        <v>477</v>
      </c>
      <c r="G124" s="13" t="s">
        <v>478</v>
      </c>
      <c r="H124" s="13" t="s">
        <v>286</v>
      </c>
    </row>
    <row r="125" spans="4:8" ht="15">
      <c r="D125" s="11">
        <v>5245</v>
      </c>
      <c r="E125" s="12" t="s">
        <v>479</v>
      </c>
      <c r="F125" s="12" t="s">
        <v>480</v>
      </c>
      <c r="G125" s="13" t="s">
        <v>481</v>
      </c>
      <c r="H125" s="13" t="s">
        <v>53</v>
      </c>
    </row>
    <row r="126" spans="4:8" ht="15">
      <c r="D126" s="11">
        <v>5246</v>
      </c>
      <c r="E126" s="12" t="s">
        <v>482</v>
      </c>
      <c r="F126" s="12" t="s">
        <v>483</v>
      </c>
      <c r="G126" s="13" t="s">
        <v>484</v>
      </c>
      <c r="H126" s="13" t="s">
        <v>485</v>
      </c>
    </row>
    <row r="127" spans="4:8" ht="15">
      <c r="D127" s="11">
        <v>5247</v>
      </c>
      <c r="E127" s="12" t="s">
        <v>486</v>
      </c>
      <c r="F127" s="12" t="s">
        <v>487</v>
      </c>
      <c r="G127" s="13" t="s">
        <v>488</v>
      </c>
      <c r="H127" s="13" t="s">
        <v>489</v>
      </c>
    </row>
    <row r="128" spans="4:8" ht="15">
      <c r="D128" s="11">
        <v>5248</v>
      </c>
      <c r="E128" s="12" t="s">
        <v>490</v>
      </c>
      <c r="F128" s="12" t="s">
        <v>491</v>
      </c>
      <c r="G128" s="13" t="s">
        <v>492</v>
      </c>
      <c r="H128" s="13" t="s">
        <v>493</v>
      </c>
    </row>
    <row r="129" spans="4:8" ht="15">
      <c r="D129" s="11">
        <v>5249</v>
      </c>
      <c r="E129" s="12" t="s">
        <v>494</v>
      </c>
      <c r="F129" s="12" t="s">
        <v>495</v>
      </c>
      <c r="G129" s="13" t="s">
        <v>496</v>
      </c>
      <c r="H129" s="13" t="s">
        <v>497</v>
      </c>
    </row>
    <row r="130" spans="4:8" ht="15">
      <c r="D130" s="11">
        <v>5250</v>
      </c>
      <c r="E130" s="12" t="s">
        <v>498</v>
      </c>
      <c r="F130" s="12" t="s">
        <v>499</v>
      </c>
      <c r="G130" s="13" t="s">
        <v>500</v>
      </c>
      <c r="H130" s="13" t="s">
        <v>501</v>
      </c>
    </row>
    <row r="131" spans="4:8" ht="15">
      <c r="D131" s="11">
        <v>5251</v>
      </c>
      <c r="E131" s="12" t="s">
        <v>502</v>
      </c>
      <c r="F131" s="12" t="s">
        <v>503</v>
      </c>
      <c r="G131" s="13" t="s">
        <v>504</v>
      </c>
      <c r="H131" s="13" t="s">
        <v>505</v>
      </c>
    </row>
    <row r="132" spans="4:8" ht="15">
      <c r="D132" s="11">
        <v>5252</v>
      </c>
      <c r="E132" s="12" t="s">
        <v>506</v>
      </c>
      <c r="F132" s="12" t="s">
        <v>507</v>
      </c>
      <c r="G132" s="13" t="s">
        <v>508</v>
      </c>
      <c r="H132" s="13" t="s">
        <v>509</v>
      </c>
    </row>
    <row r="133" spans="4:8" ht="15">
      <c r="D133" s="11">
        <v>5253</v>
      </c>
      <c r="E133" s="12" t="s">
        <v>510</v>
      </c>
      <c r="F133" s="12" t="s">
        <v>511</v>
      </c>
      <c r="G133" s="13" t="s">
        <v>512</v>
      </c>
      <c r="H133" s="13" t="s">
        <v>513</v>
      </c>
    </row>
    <row r="134" spans="4:8" ht="15">
      <c r="D134" s="11">
        <v>5254</v>
      </c>
      <c r="E134" s="12" t="s">
        <v>514</v>
      </c>
      <c r="F134" s="12" t="s">
        <v>515</v>
      </c>
      <c r="G134" s="13" t="s">
        <v>516</v>
      </c>
      <c r="H134" s="13" t="s">
        <v>517</v>
      </c>
    </row>
    <row r="135" spans="4:8" ht="15">
      <c r="D135" s="11">
        <v>5255</v>
      </c>
      <c r="E135" s="12" t="s">
        <v>518</v>
      </c>
      <c r="F135" s="12" t="s">
        <v>519</v>
      </c>
      <c r="G135" s="13" t="s">
        <v>520</v>
      </c>
      <c r="H135" s="13" t="s">
        <v>521</v>
      </c>
    </row>
    <row r="136" spans="4:8" ht="15">
      <c r="D136" s="11">
        <v>5256</v>
      </c>
      <c r="E136" s="12" t="s">
        <v>522</v>
      </c>
      <c r="F136" s="12" t="s">
        <v>523</v>
      </c>
      <c r="G136" s="13" t="s">
        <v>524</v>
      </c>
      <c r="H136" s="13" t="s">
        <v>525</v>
      </c>
    </row>
    <row r="137" spans="4:8" ht="15">
      <c r="D137" s="11">
        <v>5257</v>
      </c>
      <c r="E137" s="12" t="s">
        <v>526</v>
      </c>
      <c r="F137" s="12" t="s">
        <v>527</v>
      </c>
      <c r="G137" s="13" t="s">
        <v>528</v>
      </c>
      <c r="H137" s="13" t="s">
        <v>529</v>
      </c>
    </row>
    <row r="138" spans="4:8" ht="15">
      <c r="D138" s="11">
        <v>5258</v>
      </c>
      <c r="E138" s="12" t="s">
        <v>530</v>
      </c>
      <c r="F138" s="12" t="s">
        <v>531</v>
      </c>
      <c r="G138" s="13" t="s">
        <v>532</v>
      </c>
      <c r="H138" s="13" t="s">
        <v>533</v>
      </c>
    </row>
    <row r="139" spans="4:8" ht="15">
      <c r="D139" s="11">
        <v>5259</v>
      </c>
      <c r="E139" s="12" t="s">
        <v>534</v>
      </c>
      <c r="F139" s="12" t="s">
        <v>535</v>
      </c>
      <c r="G139" s="13" t="s">
        <v>536</v>
      </c>
      <c r="H139" s="13" t="s">
        <v>537</v>
      </c>
    </row>
    <row r="140" spans="4:8" ht="15">
      <c r="D140" s="11">
        <v>5260</v>
      </c>
      <c r="E140" s="12" t="s">
        <v>538</v>
      </c>
      <c r="F140" s="12" t="s">
        <v>539</v>
      </c>
      <c r="G140" s="13" t="s">
        <v>540</v>
      </c>
      <c r="H140" s="13" t="s">
        <v>541</v>
      </c>
    </row>
    <row r="141" spans="4:8" ht="15">
      <c r="D141" s="11">
        <v>5261</v>
      </c>
      <c r="E141" s="12" t="s">
        <v>542</v>
      </c>
      <c r="F141" s="12" t="s">
        <v>543</v>
      </c>
      <c r="G141" s="13" t="s">
        <v>544</v>
      </c>
      <c r="H141" s="13" t="s">
        <v>545</v>
      </c>
    </row>
    <row r="142" spans="4:8" ht="15">
      <c r="D142" s="11">
        <v>5262</v>
      </c>
      <c r="E142" s="12" t="s">
        <v>546</v>
      </c>
      <c r="F142" s="12" t="s">
        <v>547</v>
      </c>
      <c r="G142" s="13" t="s">
        <v>548</v>
      </c>
      <c r="H142" s="13" t="s">
        <v>549</v>
      </c>
    </row>
    <row r="143" spans="4:8" ht="15">
      <c r="D143" s="11">
        <v>5263</v>
      </c>
      <c r="E143" s="12" t="s">
        <v>550</v>
      </c>
      <c r="F143" s="12" t="s">
        <v>551</v>
      </c>
      <c r="G143" s="13" t="s">
        <v>552</v>
      </c>
      <c r="H143" s="13" t="s">
        <v>545</v>
      </c>
    </row>
    <row r="144" spans="4:8" ht="15">
      <c r="D144" s="11">
        <v>5264</v>
      </c>
      <c r="E144" s="12" t="s">
        <v>553</v>
      </c>
      <c r="F144" s="12" t="s">
        <v>554</v>
      </c>
      <c r="G144" s="13" t="s">
        <v>555</v>
      </c>
      <c r="H144" s="13" t="s">
        <v>556</v>
      </c>
    </row>
    <row r="145" spans="4:8" ht="15">
      <c r="D145" s="11">
        <v>5265</v>
      </c>
      <c r="E145" s="12" t="s">
        <v>557</v>
      </c>
      <c r="F145" s="12" t="s">
        <v>558</v>
      </c>
      <c r="G145" s="13" t="s">
        <v>559</v>
      </c>
      <c r="H145" s="13" t="s">
        <v>214</v>
      </c>
    </row>
    <row r="146" spans="4:8" ht="15">
      <c r="D146" s="11">
        <v>5266</v>
      </c>
      <c r="E146" s="12" t="s">
        <v>560</v>
      </c>
      <c r="F146" s="12" t="s">
        <v>561</v>
      </c>
      <c r="G146" s="13" t="s">
        <v>562</v>
      </c>
      <c r="H146" s="13" t="s">
        <v>563</v>
      </c>
    </row>
    <row r="147" spans="4:8" ht="15">
      <c r="D147" s="11">
        <v>5267</v>
      </c>
      <c r="E147" s="12" t="s">
        <v>564</v>
      </c>
      <c r="F147" s="12" t="s">
        <v>565</v>
      </c>
      <c r="G147" s="13" t="s">
        <v>566</v>
      </c>
      <c r="H147" s="13" t="s">
        <v>567</v>
      </c>
    </row>
    <row r="148" spans="4:8" ht="15">
      <c r="D148" s="11">
        <v>5268</v>
      </c>
      <c r="E148" s="12" t="s">
        <v>568</v>
      </c>
      <c r="F148" s="12" t="s">
        <v>569</v>
      </c>
      <c r="G148" s="13" t="s">
        <v>570</v>
      </c>
      <c r="H148" s="13" t="s">
        <v>571</v>
      </c>
    </row>
    <row r="149" spans="4:8" ht="15">
      <c r="D149" s="11">
        <v>5269</v>
      </c>
      <c r="E149" s="12" t="s">
        <v>572</v>
      </c>
      <c r="F149" s="12" t="s">
        <v>573</v>
      </c>
      <c r="G149" s="13" t="s">
        <v>574</v>
      </c>
      <c r="H149" s="13" t="s">
        <v>575</v>
      </c>
    </row>
    <row r="150" spans="4:8" ht="15">
      <c r="D150" s="11">
        <v>5270</v>
      </c>
      <c r="E150" s="12" t="s">
        <v>576</v>
      </c>
      <c r="F150" s="12" t="s">
        <v>577</v>
      </c>
      <c r="G150" s="13" t="s">
        <v>578</v>
      </c>
      <c r="H150" s="13" t="s">
        <v>579</v>
      </c>
    </row>
    <row r="151" spans="4:8" ht="15">
      <c r="D151" s="11">
        <v>5271</v>
      </c>
      <c r="E151" s="12" t="s">
        <v>580</v>
      </c>
      <c r="F151" s="12" t="s">
        <v>581</v>
      </c>
      <c r="G151" s="13" t="s">
        <v>582</v>
      </c>
      <c r="H151" s="13" t="s">
        <v>583</v>
      </c>
    </row>
    <row r="152" spans="4:8" ht="15">
      <c r="D152" s="11">
        <v>5272</v>
      </c>
      <c r="E152" s="12" t="s">
        <v>584</v>
      </c>
      <c r="F152" s="12" t="s">
        <v>585</v>
      </c>
      <c r="G152" s="13" t="s">
        <v>586</v>
      </c>
      <c r="H152" s="13" t="s">
        <v>587</v>
      </c>
    </row>
    <row r="153" spans="4:8" ht="15">
      <c r="D153" s="11">
        <v>5273</v>
      </c>
      <c r="E153" s="12" t="s">
        <v>588</v>
      </c>
      <c r="F153" s="12" t="s">
        <v>589</v>
      </c>
      <c r="G153" s="13" t="s">
        <v>590</v>
      </c>
      <c r="H153" s="13" t="s">
        <v>591</v>
      </c>
    </row>
    <row r="154" spans="4:8" ht="15">
      <c r="D154" s="11">
        <v>5274</v>
      </c>
      <c r="E154" s="12" t="s">
        <v>592</v>
      </c>
      <c r="F154" s="12" t="s">
        <v>593</v>
      </c>
      <c r="G154" s="13" t="s">
        <v>594</v>
      </c>
      <c r="H154" s="13" t="s">
        <v>151</v>
      </c>
    </row>
    <row r="155" spans="4:8" ht="15">
      <c r="D155" s="11">
        <v>5275</v>
      </c>
      <c r="E155" s="12" t="s">
        <v>595</v>
      </c>
      <c r="F155" s="12" t="s">
        <v>596</v>
      </c>
      <c r="G155" s="13" t="s">
        <v>597</v>
      </c>
      <c r="H155" s="13" t="s">
        <v>101</v>
      </c>
    </row>
    <row r="156" spans="4:8" ht="15">
      <c r="D156" s="11">
        <v>5276</v>
      </c>
      <c r="E156" s="12" t="s">
        <v>598</v>
      </c>
      <c r="F156" s="12" t="s">
        <v>599</v>
      </c>
      <c r="G156" s="13" t="s">
        <v>600</v>
      </c>
      <c r="H156" s="13" t="s">
        <v>563</v>
      </c>
    </row>
    <row r="157" spans="4:8" ht="15">
      <c r="D157" s="11">
        <v>5277</v>
      </c>
      <c r="E157" s="12" t="s">
        <v>601</v>
      </c>
      <c r="F157" s="12" t="s">
        <v>602</v>
      </c>
      <c r="G157" s="13" t="s">
        <v>603</v>
      </c>
      <c r="H157" s="13" t="s">
        <v>604</v>
      </c>
    </row>
    <row r="158" spans="4:8" ht="15">
      <c r="D158" s="11">
        <v>5278</v>
      </c>
      <c r="E158" s="12" t="s">
        <v>605</v>
      </c>
      <c r="F158" s="12" t="s">
        <v>606</v>
      </c>
      <c r="G158" s="13" t="s">
        <v>607</v>
      </c>
      <c r="H158" s="13" t="s">
        <v>608</v>
      </c>
    </row>
    <row r="159" spans="4:8" ht="15">
      <c r="D159" s="11">
        <v>5279</v>
      </c>
      <c r="E159" s="12" t="s">
        <v>609</v>
      </c>
      <c r="F159" s="12" t="s">
        <v>610</v>
      </c>
      <c r="G159" s="13" t="s">
        <v>611</v>
      </c>
      <c r="H159" s="13" t="s">
        <v>612</v>
      </c>
    </row>
    <row r="160" spans="4:8" ht="15">
      <c r="D160" s="11">
        <v>5280</v>
      </c>
      <c r="E160" s="12" t="s">
        <v>613</v>
      </c>
      <c r="F160" s="12" t="s">
        <v>614</v>
      </c>
      <c r="G160" s="13" t="s">
        <v>615</v>
      </c>
      <c r="H160" s="13" t="s">
        <v>616</v>
      </c>
    </row>
    <row r="161" spans="4:8" ht="15">
      <c r="D161" s="11">
        <v>5281</v>
      </c>
      <c r="E161" s="12" t="s">
        <v>617</v>
      </c>
      <c r="F161" s="12" t="s">
        <v>618</v>
      </c>
      <c r="G161" s="13" t="s">
        <v>619</v>
      </c>
      <c r="H161" s="13" t="s">
        <v>19</v>
      </c>
    </row>
    <row r="162" spans="4:8" ht="15">
      <c r="D162" s="11">
        <v>5282</v>
      </c>
      <c r="E162" s="12" t="s">
        <v>620</v>
      </c>
      <c r="F162" s="12" t="s">
        <v>621</v>
      </c>
      <c r="G162" s="13" t="s">
        <v>622</v>
      </c>
      <c r="H162" s="13" t="s">
        <v>623</v>
      </c>
    </row>
    <row r="163" spans="4:8" ht="15">
      <c r="D163" s="11">
        <v>5283</v>
      </c>
      <c r="E163" s="12" t="s">
        <v>624</v>
      </c>
      <c r="F163" s="12" t="s">
        <v>625</v>
      </c>
      <c r="G163" s="13" t="s">
        <v>626</v>
      </c>
      <c r="H163" s="13" t="s">
        <v>627</v>
      </c>
    </row>
    <row r="164" spans="4:8" ht="15">
      <c r="D164" s="11">
        <v>5284</v>
      </c>
      <c r="E164" s="12" t="s">
        <v>628</v>
      </c>
      <c r="F164" s="12" t="s">
        <v>629</v>
      </c>
      <c r="G164" s="13" t="s">
        <v>630</v>
      </c>
      <c r="H164" s="13" t="s">
        <v>340</v>
      </c>
    </row>
    <row r="165" spans="4:8" ht="15">
      <c r="D165" s="11">
        <v>5285</v>
      </c>
      <c r="E165" s="12" t="s">
        <v>631</v>
      </c>
      <c r="F165" s="12" t="s">
        <v>632</v>
      </c>
      <c r="G165" s="13" t="s">
        <v>633</v>
      </c>
      <c r="H165" s="13" t="s">
        <v>154</v>
      </c>
    </row>
    <row r="166" spans="4:8" ht="15">
      <c r="D166" s="11">
        <v>5286</v>
      </c>
      <c r="E166" s="12" t="s">
        <v>634</v>
      </c>
      <c r="F166" s="12" t="s">
        <v>635</v>
      </c>
      <c r="G166" s="13" t="s">
        <v>636</v>
      </c>
      <c r="H166" s="13" t="s">
        <v>637</v>
      </c>
    </row>
    <row r="167" spans="4:8" ht="15">
      <c r="D167" s="11">
        <v>5287</v>
      </c>
      <c r="E167" s="12" t="s">
        <v>638</v>
      </c>
      <c r="F167" s="12" t="s">
        <v>639</v>
      </c>
      <c r="G167" s="13" t="s">
        <v>640</v>
      </c>
      <c r="H167" s="13" t="s">
        <v>641</v>
      </c>
    </row>
    <row r="168" spans="4:8" ht="15">
      <c r="D168" s="11">
        <v>5288</v>
      </c>
      <c r="E168" s="12" t="s">
        <v>642</v>
      </c>
      <c r="F168" s="12" t="s">
        <v>643</v>
      </c>
      <c r="G168" s="13" t="s">
        <v>644</v>
      </c>
      <c r="H168" s="13" t="s">
        <v>645</v>
      </c>
    </row>
    <row r="169" spans="4:8" ht="15">
      <c r="D169" s="11">
        <v>5289</v>
      </c>
      <c r="E169" s="12" t="s">
        <v>646</v>
      </c>
      <c r="F169" s="12" t="s">
        <v>647</v>
      </c>
      <c r="G169" s="13" t="s">
        <v>648</v>
      </c>
      <c r="H169" s="13" t="s">
        <v>649</v>
      </c>
    </row>
    <row r="170" spans="4:8" ht="15">
      <c r="D170" s="11">
        <v>5290</v>
      </c>
      <c r="E170" s="12" t="s">
        <v>650</v>
      </c>
      <c r="F170" s="12" t="s">
        <v>651</v>
      </c>
      <c r="G170" s="13" t="s">
        <v>652</v>
      </c>
      <c r="H170" s="13" t="s">
        <v>653</v>
      </c>
    </row>
    <row r="171" spans="4:8" ht="15">
      <c r="D171" s="11">
        <v>5291</v>
      </c>
      <c r="E171" s="12" t="s">
        <v>654</v>
      </c>
      <c r="F171" s="12" t="s">
        <v>655</v>
      </c>
      <c r="G171" s="13" t="s">
        <v>656</v>
      </c>
      <c r="H171" s="13" t="s">
        <v>657</v>
      </c>
    </row>
    <row r="172" spans="4:8" ht="15">
      <c r="D172" s="11">
        <v>5292</v>
      </c>
      <c r="E172" s="12" t="s">
        <v>658</v>
      </c>
      <c r="F172" s="12" t="s">
        <v>659</v>
      </c>
      <c r="G172" s="13" t="s">
        <v>660</v>
      </c>
      <c r="H172" s="13" t="s">
        <v>513</v>
      </c>
    </row>
    <row r="173" spans="4:8" ht="15">
      <c r="D173" s="11">
        <v>5293</v>
      </c>
      <c r="E173" s="12" t="s">
        <v>661</v>
      </c>
      <c r="F173" s="12" t="s">
        <v>662</v>
      </c>
      <c r="G173" s="13" t="s">
        <v>663</v>
      </c>
      <c r="H173" s="13" t="s">
        <v>170</v>
      </c>
    </row>
    <row r="174" spans="4:8" ht="15">
      <c r="D174" s="11">
        <v>5294</v>
      </c>
      <c r="E174" s="12" t="s">
        <v>664</v>
      </c>
      <c r="F174" s="12" t="s">
        <v>665</v>
      </c>
      <c r="G174" s="13" t="s">
        <v>666</v>
      </c>
      <c r="H174" s="13" t="s">
        <v>513</v>
      </c>
    </row>
    <row r="175" spans="4:8" ht="15">
      <c r="D175" s="11">
        <v>5295</v>
      </c>
      <c r="E175" s="12" t="s">
        <v>667</v>
      </c>
      <c r="F175" s="12" t="s">
        <v>668</v>
      </c>
      <c r="G175" s="13" t="s">
        <v>669</v>
      </c>
      <c r="H175" s="13" t="s">
        <v>670</v>
      </c>
    </row>
    <row r="176" spans="4:8" ht="15">
      <c r="D176" s="11">
        <v>5296</v>
      </c>
      <c r="E176" s="12" t="s">
        <v>671</v>
      </c>
      <c r="F176" s="12" t="s">
        <v>672</v>
      </c>
      <c r="G176" s="13" t="s">
        <v>673</v>
      </c>
      <c r="H176" s="13" t="s">
        <v>674</v>
      </c>
    </row>
    <row r="177" spans="4:8" ht="15">
      <c r="D177" s="11">
        <v>5297</v>
      </c>
      <c r="E177" s="12" t="s">
        <v>675</v>
      </c>
      <c r="F177" s="12" t="s">
        <v>676</v>
      </c>
      <c r="G177" s="13" t="s">
        <v>677</v>
      </c>
      <c r="H177" s="13" t="s">
        <v>678</v>
      </c>
    </row>
    <row r="178" spans="4:8" ht="15">
      <c r="D178" s="11">
        <v>5298</v>
      </c>
      <c r="E178" s="12" t="s">
        <v>679</v>
      </c>
      <c r="F178" s="12" t="s">
        <v>680</v>
      </c>
      <c r="G178" s="13" t="s">
        <v>681</v>
      </c>
      <c r="H178" s="13" t="s">
        <v>682</v>
      </c>
    </row>
    <row r="179" spans="4:8" ht="15">
      <c r="D179" s="11">
        <v>5299</v>
      </c>
      <c r="E179" s="12" t="s">
        <v>683</v>
      </c>
      <c r="F179" s="12" t="s">
        <v>684</v>
      </c>
      <c r="G179" s="13" t="s">
        <v>685</v>
      </c>
      <c r="H179" s="13" t="s">
        <v>686</v>
      </c>
    </row>
    <row r="180" spans="4:8" ht="15">
      <c r="D180" s="11">
        <v>5300</v>
      </c>
      <c r="E180" s="12" t="s">
        <v>687</v>
      </c>
      <c r="F180" s="12" t="s">
        <v>688</v>
      </c>
      <c r="G180" s="13" t="s">
        <v>689</v>
      </c>
      <c r="H180" s="13" t="s">
        <v>690</v>
      </c>
    </row>
    <row r="181" spans="4:8" ht="15">
      <c r="D181" s="11">
        <v>5301</v>
      </c>
      <c r="E181" s="12" t="s">
        <v>691</v>
      </c>
      <c r="F181" s="12" t="s">
        <v>692</v>
      </c>
      <c r="G181" s="13" t="s">
        <v>693</v>
      </c>
      <c r="H181" s="13" t="s">
        <v>694</v>
      </c>
    </row>
    <row r="182" spans="4:8" ht="15">
      <c r="D182" s="11">
        <v>5302</v>
      </c>
      <c r="E182" s="12" t="s">
        <v>695</v>
      </c>
      <c r="F182" s="12" t="s">
        <v>696</v>
      </c>
      <c r="G182" s="13" t="s">
        <v>697</v>
      </c>
      <c r="H182" s="13" t="s">
        <v>698</v>
      </c>
    </row>
    <row r="183" spans="4:8" ht="15">
      <c r="D183" s="11">
        <v>5303</v>
      </c>
      <c r="E183" s="12" t="s">
        <v>699</v>
      </c>
      <c r="F183" s="12" t="s">
        <v>700</v>
      </c>
      <c r="G183" s="13" t="s">
        <v>701</v>
      </c>
      <c r="H183" s="13" t="s">
        <v>702</v>
      </c>
    </row>
    <row r="184" spans="4:8" ht="15">
      <c r="D184" s="11">
        <v>5304</v>
      </c>
      <c r="E184" s="12" t="s">
        <v>703</v>
      </c>
      <c r="F184" s="12" t="s">
        <v>704</v>
      </c>
      <c r="G184" s="13" t="s">
        <v>705</v>
      </c>
      <c r="H184" s="13" t="s">
        <v>706</v>
      </c>
    </row>
    <row r="185" spans="4:8" ht="15">
      <c r="D185" s="11">
        <v>5305</v>
      </c>
      <c r="E185" s="12" t="s">
        <v>707</v>
      </c>
      <c r="F185" s="12" t="s">
        <v>708</v>
      </c>
      <c r="G185" s="13" t="s">
        <v>709</v>
      </c>
      <c r="H185" s="13" t="s">
        <v>710</v>
      </c>
    </row>
    <row r="186" spans="4:8" ht="15">
      <c r="D186" s="11">
        <v>5306</v>
      </c>
      <c r="E186" s="12" t="s">
        <v>711</v>
      </c>
      <c r="F186" s="12" t="s">
        <v>712</v>
      </c>
      <c r="G186" s="13" t="s">
        <v>713</v>
      </c>
      <c r="H186" s="13" t="s">
        <v>440</v>
      </c>
    </row>
    <row r="187" spans="4:8" ht="15">
      <c r="D187" s="11">
        <v>5307</v>
      </c>
      <c r="E187" s="12" t="s">
        <v>714</v>
      </c>
      <c r="F187" s="12" t="s">
        <v>715</v>
      </c>
      <c r="G187" s="13" t="s">
        <v>716</v>
      </c>
      <c r="H187" s="13" t="s">
        <v>196</v>
      </c>
    </row>
    <row r="188" spans="4:8" ht="15">
      <c r="D188" s="11">
        <v>5308</v>
      </c>
      <c r="E188" s="12" t="s">
        <v>717</v>
      </c>
      <c r="F188" s="12" t="s">
        <v>718</v>
      </c>
      <c r="G188" s="13" t="s">
        <v>719</v>
      </c>
      <c r="H188" s="13" t="s">
        <v>720</v>
      </c>
    </row>
    <row r="189" spans="4:8" ht="15">
      <c r="D189" s="11">
        <v>5309</v>
      </c>
      <c r="E189" s="12" t="s">
        <v>721</v>
      </c>
      <c r="F189" s="12" t="s">
        <v>722</v>
      </c>
      <c r="G189" s="13" t="s">
        <v>723</v>
      </c>
      <c r="H189" s="13" t="s">
        <v>724</v>
      </c>
    </row>
    <row r="190" spans="4:8" ht="15">
      <c r="D190" s="11">
        <v>5310</v>
      </c>
      <c r="E190" s="12" t="s">
        <v>725</v>
      </c>
      <c r="F190" s="12" t="s">
        <v>726</v>
      </c>
      <c r="G190" s="13" t="s">
        <v>727</v>
      </c>
      <c r="H190" s="13" t="s">
        <v>728</v>
      </c>
    </row>
    <row r="191" spans="4:8" ht="15">
      <c r="D191" s="11">
        <v>5311</v>
      </c>
      <c r="E191" s="12" t="s">
        <v>729</v>
      </c>
      <c r="F191" s="12" t="s">
        <v>730</v>
      </c>
      <c r="G191" s="13" t="s">
        <v>731</v>
      </c>
      <c r="H191" s="13" t="s">
        <v>440</v>
      </c>
    </row>
    <row r="192" spans="4:8" ht="15">
      <c r="D192" s="11">
        <v>5312</v>
      </c>
      <c r="E192" s="12" t="s">
        <v>732</v>
      </c>
      <c r="F192" s="12" t="s">
        <v>733</v>
      </c>
      <c r="G192" s="13" t="s">
        <v>734</v>
      </c>
      <c r="H192" s="13" t="s">
        <v>735</v>
      </c>
    </row>
    <row r="193" spans="4:8" ht="15">
      <c r="D193" s="11">
        <v>5313</v>
      </c>
      <c r="E193" s="12" t="s">
        <v>736</v>
      </c>
      <c r="F193" s="12" t="s">
        <v>737</v>
      </c>
      <c r="G193" s="13" t="s">
        <v>738</v>
      </c>
      <c r="H193" s="13" t="s">
        <v>739</v>
      </c>
    </row>
    <row r="194" spans="4:8" ht="15">
      <c r="D194" s="11">
        <v>5314</v>
      </c>
      <c r="E194" s="12" t="s">
        <v>740</v>
      </c>
      <c r="F194" s="12" t="s">
        <v>741</v>
      </c>
      <c r="G194" s="13" t="s">
        <v>742</v>
      </c>
      <c r="H194" s="13" t="s">
        <v>743</v>
      </c>
    </row>
    <row r="195" spans="4:8" ht="15">
      <c r="D195" s="11">
        <v>5315</v>
      </c>
      <c r="E195" s="12" t="s">
        <v>744</v>
      </c>
      <c r="F195" s="12" t="s">
        <v>745</v>
      </c>
      <c r="G195" s="13" t="s">
        <v>746</v>
      </c>
      <c r="H195" s="13" t="s">
        <v>747</v>
      </c>
    </row>
    <row r="196" spans="4:8" ht="15">
      <c r="D196" s="11">
        <v>5316</v>
      </c>
      <c r="E196" s="12" t="s">
        <v>748</v>
      </c>
      <c r="F196" s="12" t="s">
        <v>749</v>
      </c>
      <c r="G196" s="13" t="s">
        <v>750</v>
      </c>
      <c r="H196" s="13" t="s">
        <v>571</v>
      </c>
    </row>
    <row r="197" spans="4:8" ht="15">
      <c r="D197" s="11">
        <v>5317</v>
      </c>
      <c r="E197" s="12" t="s">
        <v>751</v>
      </c>
      <c r="F197" s="12" t="s">
        <v>752</v>
      </c>
      <c r="G197" s="13" t="s">
        <v>753</v>
      </c>
      <c r="H197" s="13" t="s">
        <v>754</v>
      </c>
    </row>
    <row r="198" spans="4:8" ht="15">
      <c r="D198" s="11">
        <v>5318</v>
      </c>
      <c r="E198" s="12" t="s">
        <v>755</v>
      </c>
      <c r="F198" s="12" t="s">
        <v>756</v>
      </c>
      <c r="G198" s="13" t="s">
        <v>757</v>
      </c>
      <c r="H198" s="13" t="s">
        <v>637</v>
      </c>
    </row>
    <row r="199" spans="4:8" ht="15">
      <c r="D199" s="11">
        <v>5319</v>
      </c>
      <c r="E199" s="12" t="s">
        <v>758</v>
      </c>
      <c r="F199" s="12" t="s">
        <v>759</v>
      </c>
      <c r="G199" s="13" t="s">
        <v>760</v>
      </c>
      <c r="H199" s="13" t="s">
        <v>761</v>
      </c>
    </row>
    <row r="200" spans="4:8" ht="15">
      <c r="D200" s="11">
        <v>5320</v>
      </c>
      <c r="E200" s="12" t="s">
        <v>762</v>
      </c>
      <c r="F200" s="12" t="s">
        <v>763</v>
      </c>
      <c r="G200" s="13" t="s">
        <v>764</v>
      </c>
      <c r="H200" s="13" t="s">
        <v>282</v>
      </c>
    </row>
    <row r="201" spans="4:8" ht="15">
      <c r="D201" s="11">
        <v>5321</v>
      </c>
      <c r="E201" s="12" t="s">
        <v>765</v>
      </c>
      <c r="F201" s="12" t="s">
        <v>766</v>
      </c>
      <c r="G201" s="13" t="s">
        <v>767</v>
      </c>
      <c r="H201" s="13" t="s">
        <v>360</v>
      </c>
    </row>
    <row r="202" spans="4:8" ht="15">
      <c r="D202" s="11">
        <v>5322</v>
      </c>
      <c r="E202" s="12" t="s">
        <v>768</v>
      </c>
      <c r="F202" s="12" t="s">
        <v>769</v>
      </c>
      <c r="G202" s="13" t="s">
        <v>770</v>
      </c>
      <c r="H202" s="13" t="s">
        <v>475</v>
      </c>
    </row>
    <row r="203" spans="4:8" ht="15">
      <c r="D203" s="11">
        <v>5323</v>
      </c>
      <c r="E203" s="12" t="s">
        <v>771</v>
      </c>
      <c r="F203" s="12" t="s">
        <v>772</v>
      </c>
      <c r="G203" s="13" t="s">
        <v>773</v>
      </c>
      <c r="H203" s="13" t="s">
        <v>774</v>
      </c>
    </row>
    <row r="204" spans="4:8" ht="15">
      <c r="D204" s="11">
        <v>5324</v>
      </c>
      <c r="E204" s="12" t="s">
        <v>775</v>
      </c>
      <c r="F204" s="12" t="s">
        <v>776</v>
      </c>
      <c r="G204" s="13" t="s">
        <v>777</v>
      </c>
      <c r="H204" s="13" t="s">
        <v>743</v>
      </c>
    </row>
    <row r="205" spans="4:8" ht="15">
      <c r="D205" s="11">
        <v>5325</v>
      </c>
      <c r="E205" s="12" t="s">
        <v>778</v>
      </c>
      <c r="F205" s="12" t="s">
        <v>779</v>
      </c>
      <c r="G205" s="13" t="s">
        <v>780</v>
      </c>
      <c r="H205" s="13" t="s">
        <v>271</v>
      </c>
    </row>
    <row r="206" spans="4:8" ht="15">
      <c r="D206" s="11">
        <v>5326</v>
      </c>
      <c r="E206" s="12" t="s">
        <v>781</v>
      </c>
      <c r="F206" s="12" t="s">
        <v>782</v>
      </c>
      <c r="G206" s="13" t="s">
        <v>783</v>
      </c>
      <c r="H206" s="13" t="s">
        <v>200</v>
      </c>
    </row>
    <row r="207" spans="4:8" ht="15">
      <c r="D207" s="11">
        <v>5327</v>
      </c>
      <c r="E207" s="12" t="s">
        <v>784</v>
      </c>
      <c r="F207" s="12" t="s">
        <v>785</v>
      </c>
      <c r="G207" s="13" t="s">
        <v>786</v>
      </c>
      <c r="H207" s="13" t="s">
        <v>787</v>
      </c>
    </row>
    <row r="208" spans="4:8" ht="15">
      <c r="D208" s="11">
        <v>5328</v>
      </c>
      <c r="E208" s="12" t="s">
        <v>788</v>
      </c>
      <c r="F208" s="12" t="s">
        <v>789</v>
      </c>
      <c r="G208" s="13" t="s">
        <v>790</v>
      </c>
      <c r="H208" s="13" t="s">
        <v>791</v>
      </c>
    </row>
    <row r="209" spans="4:8" ht="15">
      <c r="D209" s="11">
        <v>5329</v>
      </c>
      <c r="E209" s="12" t="s">
        <v>792</v>
      </c>
      <c r="F209" s="12" t="s">
        <v>793</v>
      </c>
      <c r="G209" s="13" t="s">
        <v>794</v>
      </c>
      <c r="H209" s="13" t="s">
        <v>795</v>
      </c>
    </row>
    <row r="210" spans="4:8" ht="15">
      <c r="D210" s="11">
        <v>5330</v>
      </c>
      <c r="E210" s="12" t="s">
        <v>796</v>
      </c>
      <c r="F210" s="12" t="s">
        <v>797</v>
      </c>
      <c r="G210" s="13" t="s">
        <v>798</v>
      </c>
      <c r="H210" s="13" t="s">
        <v>799</v>
      </c>
    </row>
    <row r="211" spans="4:8" ht="15">
      <c r="D211" s="11">
        <v>5331</v>
      </c>
      <c r="E211" s="12" t="s">
        <v>800</v>
      </c>
      <c r="F211" s="12" t="s">
        <v>801</v>
      </c>
      <c r="G211" s="13" t="s">
        <v>802</v>
      </c>
      <c r="H211" s="13" t="s">
        <v>429</v>
      </c>
    </row>
    <row r="212" spans="4:8" ht="15">
      <c r="D212" s="11">
        <v>5332</v>
      </c>
      <c r="E212" s="12" t="s">
        <v>803</v>
      </c>
      <c r="F212" s="12" t="s">
        <v>804</v>
      </c>
      <c r="G212" s="13" t="s">
        <v>805</v>
      </c>
      <c r="H212" s="13" t="s">
        <v>417</v>
      </c>
    </row>
    <row r="213" spans="4:8" ht="15">
      <c r="D213" s="11">
        <v>5333</v>
      </c>
      <c r="E213" s="12" t="s">
        <v>806</v>
      </c>
      <c r="F213" s="12" t="s">
        <v>807</v>
      </c>
      <c r="G213" s="13" t="s">
        <v>808</v>
      </c>
      <c r="H213" s="13" t="s">
        <v>809</v>
      </c>
    </row>
    <row r="214" spans="4:8" ht="15">
      <c r="D214" s="11">
        <v>5334</v>
      </c>
      <c r="E214" s="12" t="s">
        <v>810</v>
      </c>
      <c r="F214" s="12" t="s">
        <v>811</v>
      </c>
      <c r="G214" s="13" t="s">
        <v>812</v>
      </c>
      <c r="H214" s="13" t="s">
        <v>813</v>
      </c>
    </row>
    <row r="215" spans="4:8" ht="15">
      <c r="D215" s="11">
        <v>5335</v>
      </c>
      <c r="E215" s="12" t="s">
        <v>814</v>
      </c>
      <c r="F215" s="12" t="s">
        <v>815</v>
      </c>
      <c r="G215" s="13" t="s">
        <v>816</v>
      </c>
      <c r="H215" s="13" t="s">
        <v>242</v>
      </c>
    </row>
    <row r="216" spans="4:8" ht="15">
      <c r="D216" s="11">
        <v>5336</v>
      </c>
      <c r="E216" s="12" t="s">
        <v>817</v>
      </c>
      <c r="F216" s="12" t="s">
        <v>818</v>
      </c>
      <c r="G216" s="13" t="s">
        <v>819</v>
      </c>
      <c r="H216" s="13" t="s">
        <v>820</v>
      </c>
    </row>
    <row r="217" spans="4:8" ht="15">
      <c r="D217" s="11">
        <v>5337</v>
      </c>
      <c r="E217" s="12" t="s">
        <v>821</v>
      </c>
      <c r="F217" s="12" t="s">
        <v>822</v>
      </c>
      <c r="G217" s="13" t="s">
        <v>823</v>
      </c>
      <c r="H217" s="13" t="s">
        <v>67</v>
      </c>
    </row>
    <row r="218" spans="4:8" ht="15">
      <c r="D218" s="11">
        <v>5338</v>
      </c>
      <c r="E218" s="12" t="s">
        <v>824</v>
      </c>
      <c r="F218" s="12" t="s">
        <v>825</v>
      </c>
      <c r="G218" s="13" t="s">
        <v>826</v>
      </c>
      <c r="H218" s="13" t="s">
        <v>132</v>
      </c>
    </row>
    <row r="219" spans="4:8" ht="15">
      <c r="D219" s="11">
        <v>5339</v>
      </c>
      <c r="E219" s="12" t="s">
        <v>827</v>
      </c>
      <c r="F219" s="12" t="s">
        <v>828</v>
      </c>
      <c r="G219" s="13" t="s">
        <v>829</v>
      </c>
      <c r="H219" s="13" t="s">
        <v>72</v>
      </c>
    </row>
    <row r="220" spans="4:8" ht="15">
      <c r="D220" s="11">
        <v>5340</v>
      </c>
      <c r="E220" s="12" t="s">
        <v>830</v>
      </c>
      <c r="F220" s="12" t="s">
        <v>831</v>
      </c>
      <c r="G220" s="13" t="s">
        <v>832</v>
      </c>
      <c r="H220" s="13" t="s">
        <v>641</v>
      </c>
    </row>
    <row r="221" spans="4:8" ht="15">
      <c r="D221" s="11">
        <v>5341</v>
      </c>
      <c r="E221" s="12" t="s">
        <v>833</v>
      </c>
      <c r="F221" s="12" t="s">
        <v>834</v>
      </c>
      <c r="G221" s="13" t="s">
        <v>835</v>
      </c>
      <c r="H221" s="13" t="s">
        <v>109</v>
      </c>
    </row>
    <row r="222" spans="4:8" ht="15">
      <c r="D222" s="11">
        <v>5342</v>
      </c>
      <c r="E222" s="12" t="s">
        <v>836</v>
      </c>
      <c r="F222" s="12" t="s">
        <v>837</v>
      </c>
      <c r="G222" s="13" t="s">
        <v>838</v>
      </c>
      <c r="H222" s="13" t="s">
        <v>388</v>
      </c>
    </row>
    <row r="223" spans="4:8" ht="15">
      <c r="D223" s="11">
        <v>5343</v>
      </c>
      <c r="E223" s="12" t="s">
        <v>839</v>
      </c>
      <c r="F223" s="12" t="s">
        <v>840</v>
      </c>
      <c r="G223" s="13" t="s">
        <v>841</v>
      </c>
      <c r="H223" s="13" t="s">
        <v>842</v>
      </c>
    </row>
    <row r="224" spans="4:8" ht="15">
      <c r="D224" s="11">
        <v>5344</v>
      </c>
      <c r="E224" s="12" t="s">
        <v>843</v>
      </c>
      <c r="F224" s="12" t="s">
        <v>844</v>
      </c>
      <c r="G224" s="13" t="s">
        <v>845</v>
      </c>
      <c r="H224" s="13" t="s">
        <v>795</v>
      </c>
    </row>
    <row r="225" spans="4:8" ht="15">
      <c r="D225" s="11">
        <v>5345</v>
      </c>
      <c r="E225" s="12" t="s">
        <v>846</v>
      </c>
      <c r="F225" s="12" t="s">
        <v>847</v>
      </c>
      <c r="G225" s="13" t="s">
        <v>848</v>
      </c>
      <c r="H225" s="13" t="s">
        <v>360</v>
      </c>
    </row>
    <row r="226" spans="4:8" ht="15">
      <c r="D226" s="11">
        <v>5346</v>
      </c>
      <c r="E226" s="12" t="s">
        <v>849</v>
      </c>
      <c r="F226" s="12" t="s">
        <v>850</v>
      </c>
      <c r="G226" s="13" t="s">
        <v>851</v>
      </c>
      <c r="H226" s="13" t="s">
        <v>429</v>
      </c>
    </row>
    <row r="227" spans="4:8" ht="15">
      <c r="D227" s="11">
        <v>5347</v>
      </c>
      <c r="E227" s="12" t="s">
        <v>852</v>
      </c>
      <c r="F227" s="12" t="s">
        <v>853</v>
      </c>
      <c r="G227" s="13" t="s">
        <v>854</v>
      </c>
      <c r="H227" s="13" t="s">
        <v>242</v>
      </c>
    </row>
    <row r="228" spans="4:8" ht="15">
      <c r="D228" s="11">
        <v>5348</v>
      </c>
      <c r="E228" s="12" t="s">
        <v>855</v>
      </c>
      <c r="F228" s="12" t="s">
        <v>856</v>
      </c>
      <c r="G228" s="13" t="s">
        <v>857</v>
      </c>
      <c r="H228" s="13" t="s">
        <v>858</v>
      </c>
    </row>
    <row r="229" spans="4:8" ht="15">
      <c r="D229" s="11">
        <v>5349</v>
      </c>
      <c r="E229" s="12" t="s">
        <v>859</v>
      </c>
      <c r="F229" s="12" t="s">
        <v>860</v>
      </c>
      <c r="G229" s="13" t="s">
        <v>861</v>
      </c>
      <c r="H229" s="13" t="s">
        <v>862</v>
      </c>
    </row>
    <row r="230" spans="4:8" ht="15">
      <c r="D230" s="11">
        <v>5350</v>
      </c>
      <c r="E230" s="12" t="s">
        <v>863</v>
      </c>
      <c r="F230" s="12" t="s">
        <v>864</v>
      </c>
      <c r="G230" s="13" t="s">
        <v>865</v>
      </c>
      <c r="H230" s="13" t="s">
        <v>866</v>
      </c>
    </row>
    <row r="231" spans="4:8" ht="15">
      <c r="D231" s="11">
        <v>5351</v>
      </c>
      <c r="E231" s="12" t="s">
        <v>867</v>
      </c>
      <c r="F231" s="12" t="s">
        <v>868</v>
      </c>
      <c r="G231" s="13" t="s">
        <v>869</v>
      </c>
      <c r="H231" s="13" t="s">
        <v>579</v>
      </c>
    </row>
    <row r="232" spans="4:8" ht="15">
      <c r="D232" s="11">
        <v>5352</v>
      </c>
      <c r="E232" s="12" t="s">
        <v>870</v>
      </c>
      <c r="F232" s="12" t="s">
        <v>871</v>
      </c>
      <c r="G232" s="13" t="s">
        <v>872</v>
      </c>
      <c r="H232" s="13" t="s">
        <v>627</v>
      </c>
    </row>
    <row r="233" spans="4:8" ht="15">
      <c r="D233" s="11">
        <v>5353</v>
      </c>
      <c r="E233" s="12" t="s">
        <v>873</v>
      </c>
      <c r="F233" s="12" t="s">
        <v>874</v>
      </c>
      <c r="G233" s="13" t="s">
        <v>875</v>
      </c>
      <c r="H233" s="13" t="s">
        <v>876</v>
      </c>
    </row>
    <row r="234" spans="4:8" ht="15">
      <c r="D234" s="11">
        <v>5354</v>
      </c>
      <c r="E234" s="12" t="s">
        <v>877</v>
      </c>
      <c r="F234" s="12" t="s">
        <v>878</v>
      </c>
      <c r="G234" s="13" t="s">
        <v>879</v>
      </c>
      <c r="H234" s="13" t="s">
        <v>193</v>
      </c>
    </row>
    <row r="235" spans="4:8" ht="15">
      <c r="D235" s="11">
        <v>5355</v>
      </c>
      <c r="E235" s="12" t="s">
        <v>880</v>
      </c>
      <c r="F235" s="12" t="s">
        <v>881</v>
      </c>
      <c r="G235" s="13" t="s">
        <v>882</v>
      </c>
      <c r="H235" s="13" t="s">
        <v>883</v>
      </c>
    </row>
    <row r="236" spans="4:8" ht="15">
      <c r="D236" s="11">
        <v>5356</v>
      </c>
      <c r="E236" s="12" t="s">
        <v>884</v>
      </c>
      <c r="F236" s="12" t="s">
        <v>885</v>
      </c>
      <c r="G236" s="13" t="s">
        <v>886</v>
      </c>
      <c r="H236" s="13" t="s">
        <v>305</v>
      </c>
    </row>
    <row r="237" spans="4:8" ht="15">
      <c r="D237" s="11">
        <v>5357</v>
      </c>
      <c r="E237" s="12" t="s">
        <v>887</v>
      </c>
      <c r="F237" s="12" t="s">
        <v>888</v>
      </c>
      <c r="G237" s="13" t="s">
        <v>889</v>
      </c>
      <c r="H237" s="13" t="s">
        <v>890</v>
      </c>
    </row>
    <row r="238" spans="4:8" ht="15">
      <c r="D238" s="11">
        <v>5358</v>
      </c>
      <c r="E238" s="12" t="s">
        <v>891</v>
      </c>
      <c r="F238" s="12" t="s">
        <v>892</v>
      </c>
      <c r="G238" s="13" t="s">
        <v>893</v>
      </c>
      <c r="H238" s="13" t="s">
        <v>894</v>
      </c>
    </row>
    <row r="239" spans="4:8" ht="15">
      <c r="D239" s="11">
        <v>5359</v>
      </c>
      <c r="E239" s="12" t="s">
        <v>895</v>
      </c>
      <c r="F239" s="12" t="s">
        <v>896</v>
      </c>
      <c r="G239" s="13" t="s">
        <v>897</v>
      </c>
      <c r="H239" s="13" t="s">
        <v>898</v>
      </c>
    </row>
    <row r="240" spans="4:8" ht="15">
      <c r="D240" s="11">
        <v>5360</v>
      </c>
      <c r="E240" s="12" t="s">
        <v>899</v>
      </c>
      <c r="F240" s="12" t="s">
        <v>900</v>
      </c>
      <c r="G240" s="13" t="s">
        <v>901</v>
      </c>
      <c r="H240" s="13" t="s">
        <v>902</v>
      </c>
    </row>
    <row r="241" spans="4:8" ht="15">
      <c r="D241" s="11">
        <v>5361</v>
      </c>
      <c r="E241" s="12" t="s">
        <v>903</v>
      </c>
      <c r="F241" s="12" t="s">
        <v>904</v>
      </c>
      <c r="G241" s="13" t="s">
        <v>905</v>
      </c>
      <c r="H241" s="13" t="s">
        <v>906</v>
      </c>
    </row>
    <row r="242" spans="4:8" ht="15">
      <c r="D242" s="11">
        <v>5362</v>
      </c>
      <c r="E242" s="12" t="s">
        <v>907</v>
      </c>
      <c r="F242" s="12" t="s">
        <v>908</v>
      </c>
      <c r="G242" s="13" t="s">
        <v>909</v>
      </c>
      <c r="H242" s="13" t="s">
        <v>910</v>
      </c>
    </row>
    <row r="243" spans="4:8" ht="15">
      <c r="D243" s="11">
        <v>5363</v>
      </c>
      <c r="E243" s="12" t="s">
        <v>911</v>
      </c>
      <c r="F243" s="12" t="s">
        <v>912</v>
      </c>
      <c r="G243" s="13" t="s">
        <v>913</v>
      </c>
      <c r="H243" s="13" t="s">
        <v>914</v>
      </c>
    </row>
    <row r="244" spans="4:8" ht="15">
      <c r="D244" s="11">
        <v>5364</v>
      </c>
      <c r="E244" s="12" t="s">
        <v>915</v>
      </c>
      <c r="F244" s="12" t="s">
        <v>916</v>
      </c>
      <c r="G244" s="13" t="s">
        <v>917</v>
      </c>
      <c r="H244" s="13" t="s">
        <v>918</v>
      </c>
    </row>
    <row r="245" spans="4:8" ht="15">
      <c r="D245" s="11">
        <v>5365</v>
      </c>
      <c r="E245" s="12" t="s">
        <v>919</v>
      </c>
      <c r="F245" s="12" t="s">
        <v>920</v>
      </c>
      <c r="G245" s="13" t="s">
        <v>921</v>
      </c>
      <c r="H245" s="13" t="s">
        <v>922</v>
      </c>
    </row>
    <row r="246" spans="4:8" ht="15">
      <c r="D246" s="11">
        <v>5366</v>
      </c>
      <c r="E246" s="12" t="s">
        <v>923</v>
      </c>
      <c r="F246" s="12" t="s">
        <v>924</v>
      </c>
      <c r="G246" s="13" t="s">
        <v>925</v>
      </c>
      <c r="H246" s="13" t="s">
        <v>295</v>
      </c>
    </row>
    <row r="247" spans="4:8" ht="15">
      <c r="D247" s="11">
        <v>5367</v>
      </c>
      <c r="E247" s="12" t="s">
        <v>926</v>
      </c>
      <c r="F247" s="12" t="s">
        <v>927</v>
      </c>
      <c r="G247" s="13" t="s">
        <v>928</v>
      </c>
      <c r="H247" s="13" t="s">
        <v>929</v>
      </c>
    </row>
    <row r="248" spans="4:8" ht="15">
      <c r="D248" s="11">
        <v>5368</v>
      </c>
      <c r="E248" s="12" t="s">
        <v>930</v>
      </c>
      <c r="F248" s="12" t="s">
        <v>931</v>
      </c>
      <c r="G248" s="13" t="s">
        <v>932</v>
      </c>
      <c r="H248" s="13" t="s">
        <v>933</v>
      </c>
    </row>
    <row r="249" spans="4:8" ht="15">
      <c r="D249" s="11">
        <v>5369</v>
      </c>
      <c r="E249" s="12" t="s">
        <v>934</v>
      </c>
      <c r="F249" s="12" t="s">
        <v>935</v>
      </c>
      <c r="G249" s="13" t="s">
        <v>936</v>
      </c>
      <c r="H249" s="13" t="s">
        <v>937</v>
      </c>
    </row>
    <row r="250" spans="4:8" ht="15">
      <c r="D250" s="11">
        <v>5370</v>
      </c>
      <c r="E250" s="12" t="s">
        <v>938</v>
      </c>
      <c r="F250" s="12" t="s">
        <v>939</v>
      </c>
      <c r="G250" s="13" t="s">
        <v>940</v>
      </c>
      <c r="H250" s="13" t="s">
        <v>941</v>
      </c>
    </row>
    <row r="251" spans="4:8" ht="15">
      <c r="D251" s="11">
        <v>5371</v>
      </c>
      <c r="E251" s="12" t="s">
        <v>942</v>
      </c>
      <c r="F251" s="12" t="s">
        <v>943</v>
      </c>
      <c r="G251" s="13" t="s">
        <v>944</v>
      </c>
      <c r="H251" s="13" t="s">
        <v>945</v>
      </c>
    </row>
    <row r="252" spans="4:8" ht="15">
      <c r="D252" s="11">
        <v>5372</v>
      </c>
      <c r="E252" s="12" t="s">
        <v>946</v>
      </c>
      <c r="F252" s="12" t="s">
        <v>947</v>
      </c>
      <c r="G252" s="13" t="s">
        <v>948</v>
      </c>
      <c r="H252" s="13" t="s">
        <v>147</v>
      </c>
    </row>
    <row r="253" spans="4:8" ht="15">
      <c r="D253" s="11">
        <v>5373</v>
      </c>
      <c r="E253" s="12" t="s">
        <v>949</v>
      </c>
      <c r="F253" s="12" t="s">
        <v>950</v>
      </c>
      <c r="G253" s="13" t="s">
        <v>951</v>
      </c>
      <c r="H253" s="13" t="s">
        <v>952</v>
      </c>
    </row>
    <row r="254" spans="4:8" ht="15">
      <c r="D254" s="11">
        <v>5374</v>
      </c>
      <c r="E254" s="12" t="s">
        <v>953</v>
      </c>
      <c r="F254" s="12" t="s">
        <v>954</v>
      </c>
      <c r="G254" s="13" t="s">
        <v>955</v>
      </c>
      <c r="H254" s="13" t="s">
        <v>956</v>
      </c>
    </row>
    <row r="255" spans="4:8" ht="15">
      <c r="D255" s="11">
        <v>5375</v>
      </c>
      <c r="E255" s="12" t="s">
        <v>957</v>
      </c>
      <c r="F255" s="12" t="s">
        <v>958</v>
      </c>
      <c r="G255" s="13" t="s">
        <v>959</v>
      </c>
      <c r="H255" s="13" t="s">
        <v>960</v>
      </c>
    </row>
    <row r="256" spans="4:8" ht="15">
      <c r="D256" s="11">
        <v>5376</v>
      </c>
      <c r="E256" s="12" t="s">
        <v>961</v>
      </c>
      <c r="F256" s="12" t="s">
        <v>962</v>
      </c>
      <c r="G256" s="13" t="s">
        <v>963</v>
      </c>
      <c r="H256" s="13" t="s">
        <v>964</v>
      </c>
    </row>
    <row r="257" spans="4:8" ht="15">
      <c r="D257" s="11">
        <v>5377</v>
      </c>
      <c r="E257" s="12" t="s">
        <v>965</v>
      </c>
      <c r="F257" s="12" t="s">
        <v>966</v>
      </c>
      <c r="G257" s="13" t="s">
        <v>967</v>
      </c>
      <c r="H257" s="13" t="s">
        <v>968</v>
      </c>
    </row>
    <row r="258" spans="4:8" ht="15">
      <c r="D258" s="11">
        <v>5378</v>
      </c>
      <c r="E258" s="12" t="s">
        <v>969</v>
      </c>
      <c r="F258" s="12" t="s">
        <v>970</v>
      </c>
      <c r="G258" s="13" t="s">
        <v>971</v>
      </c>
      <c r="H258" s="13" t="s">
        <v>910</v>
      </c>
    </row>
    <row r="259" spans="4:8" ht="15">
      <c r="D259" s="11">
        <v>5379</v>
      </c>
      <c r="E259" s="12" t="s">
        <v>972</v>
      </c>
      <c r="F259" s="12" t="s">
        <v>973</v>
      </c>
      <c r="G259" s="13" t="s">
        <v>974</v>
      </c>
      <c r="H259" s="13" t="s">
        <v>975</v>
      </c>
    </row>
    <row r="260" spans="4:8" ht="15">
      <c r="D260" s="11">
        <v>5380</v>
      </c>
      <c r="E260" s="12" t="s">
        <v>976</v>
      </c>
      <c r="F260" s="12" t="s">
        <v>977</v>
      </c>
      <c r="G260" s="13" t="s">
        <v>978</v>
      </c>
      <c r="H260" s="13" t="s">
        <v>979</v>
      </c>
    </row>
    <row r="261" spans="4:8" ht="15">
      <c r="D261" s="11">
        <v>5381</v>
      </c>
      <c r="E261" s="12" t="s">
        <v>980</v>
      </c>
      <c r="F261" s="12" t="s">
        <v>981</v>
      </c>
      <c r="G261" s="13" t="s">
        <v>982</v>
      </c>
      <c r="H261" s="13" t="s">
        <v>983</v>
      </c>
    </row>
    <row r="262" spans="4:8" ht="15">
      <c r="D262" s="11">
        <v>5382</v>
      </c>
      <c r="E262" s="12" t="s">
        <v>984</v>
      </c>
      <c r="F262" s="12" t="s">
        <v>985</v>
      </c>
      <c r="G262" s="13" t="s">
        <v>986</v>
      </c>
      <c r="H262" s="13" t="s">
        <v>914</v>
      </c>
    </row>
    <row r="263" spans="4:8" ht="15">
      <c r="D263" s="11">
        <v>5383</v>
      </c>
      <c r="E263" s="12" t="s">
        <v>987</v>
      </c>
      <c r="F263" s="12" t="s">
        <v>988</v>
      </c>
      <c r="G263" s="13" t="s">
        <v>989</v>
      </c>
      <c r="H263" s="13" t="s">
        <v>990</v>
      </c>
    </row>
    <row r="264" spans="4:8" ht="15">
      <c r="D264" s="11">
        <v>5384</v>
      </c>
      <c r="E264" s="12" t="s">
        <v>991</v>
      </c>
      <c r="F264" s="12" t="s">
        <v>992</v>
      </c>
      <c r="G264" s="13" t="s">
        <v>993</v>
      </c>
      <c r="H264" s="13" t="s">
        <v>994</v>
      </c>
    </row>
    <row r="265" spans="4:8" ht="15">
      <c r="D265" s="11">
        <v>5385</v>
      </c>
      <c r="E265" s="12" t="s">
        <v>995</v>
      </c>
      <c r="F265" s="12" t="s">
        <v>996</v>
      </c>
      <c r="G265" s="13" t="s">
        <v>997</v>
      </c>
      <c r="H265" s="13" t="s">
        <v>295</v>
      </c>
    </row>
    <row r="266" spans="4:8" ht="15">
      <c r="D266" s="11">
        <v>5386</v>
      </c>
      <c r="E266" s="12" t="s">
        <v>998</v>
      </c>
      <c r="F266" s="12" t="s">
        <v>999</v>
      </c>
      <c r="G266" s="13" t="s">
        <v>1000</v>
      </c>
      <c r="H266" s="13" t="s">
        <v>813</v>
      </c>
    </row>
    <row r="267" spans="4:8" ht="15">
      <c r="D267" s="11">
        <v>5387</v>
      </c>
      <c r="E267" s="12" t="s">
        <v>1001</v>
      </c>
      <c r="F267" s="12" t="s">
        <v>1002</v>
      </c>
      <c r="G267" s="13" t="s">
        <v>1003</v>
      </c>
      <c r="H267" s="13" t="s">
        <v>1004</v>
      </c>
    </row>
    <row r="268" spans="4:8" ht="15">
      <c r="D268" s="11">
        <v>5388</v>
      </c>
      <c r="E268" s="12" t="s">
        <v>1005</v>
      </c>
      <c r="F268" s="12" t="s">
        <v>1006</v>
      </c>
      <c r="G268" s="13" t="s">
        <v>1007</v>
      </c>
      <c r="H268" s="13" t="s">
        <v>735</v>
      </c>
    </row>
    <row r="269" spans="4:8" ht="15">
      <c r="D269" s="11">
        <v>5389</v>
      </c>
      <c r="E269" s="12" t="s">
        <v>1008</v>
      </c>
      <c r="F269" s="12" t="s">
        <v>1009</v>
      </c>
      <c r="G269" s="13" t="s">
        <v>1010</v>
      </c>
      <c r="H269" s="13" t="s">
        <v>417</v>
      </c>
    </row>
    <row r="270" spans="4:8" ht="15">
      <c r="D270" s="11">
        <v>5390</v>
      </c>
      <c r="E270" s="12" t="s">
        <v>1011</v>
      </c>
      <c r="F270" s="12" t="s">
        <v>1012</v>
      </c>
      <c r="G270" s="13" t="s">
        <v>1013</v>
      </c>
      <c r="H270" s="13" t="s">
        <v>1014</v>
      </c>
    </row>
    <row r="271" spans="4:8" ht="15">
      <c r="D271" s="11">
        <v>5391</v>
      </c>
      <c r="E271" s="12" t="s">
        <v>1015</v>
      </c>
      <c r="F271" s="12" t="s">
        <v>1016</v>
      </c>
      <c r="G271" s="13" t="s">
        <v>1017</v>
      </c>
      <c r="H271" s="13" t="s">
        <v>1018</v>
      </c>
    </row>
    <row r="272" spans="4:8" ht="15">
      <c r="D272" s="11">
        <v>5392</v>
      </c>
      <c r="E272" s="12" t="s">
        <v>1019</v>
      </c>
      <c r="F272" s="12" t="s">
        <v>1020</v>
      </c>
      <c r="G272" s="13" t="s">
        <v>1021</v>
      </c>
      <c r="H272" s="13" t="s">
        <v>170</v>
      </c>
    </row>
    <row r="273" spans="4:8" ht="15">
      <c r="D273" s="11">
        <v>5393</v>
      </c>
      <c r="E273" s="12" t="s">
        <v>1022</v>
      </c>
      <c r="F273" s="12" t="s">
        <v>1023</v>
      </c>
      <c r="G273" s="13" t="s">
        <v>1024</v>
      </c>
      <c r="H273" s="13" t="s">
        <v>380</v>
      </c>
    </row>
    <row r="274" spans="4:8" ht="15">
      <c r="D274" s="11">
        <v>5394</v>
      </c>
      <c r="E274" s="12" t="s">
        <v>1025</v>
      </c>
      <c r="F274" s="12" t="s">
        <v>1026</v>
      </c>
      <c r="G274" s="13" t="s">
        <v>1027</v>
      </c>
      <c r="H274" s="13" t="s">
        <v>1028</v>
      </c>
    </row>
    <row r="275" spans="4:8" ht="15">
      <c r="D275" s="11">
        <v>5395</v>
      </c>
      <c r="E275" s="12" t="s">
        <v>1029</v>
      </c>
      <c r="F275" s="12" t="s">
        <v>1030</v>
      </c>
      <c r="G275" s="13" t="s">
        <v>1031</v>
      </c>
      <c r="H275" s="13" t="s">
        <v>1032</v>
      </c>
    </row>
    <row r="276" spans="4:8" ht="15">
      <c r="D276" s="11">
        <v>5396</v>
      </c>
      <c r="E276" s="12" t="s">
        <v>1033</v>
      </c>
      <c r="F276" s="12" t="s">
        <v>1034</v>
      </c>
      <c r="G276" s="13" t="s">
        <v>1035</v>
      </c>
      <c r="H276" s="13" t="s">
        <v>866</v>
      </c>
    </row>
    <row r="277" spans="4:8" ht="15">
      <c r="D277" s="11">
        <v>5397</v>
      </c>
      <c r="E277" s="12" t="s">
        <v>1036</v>
      </c>
      <c r="F277" s="12" t="s">
        <v>1037</v>
      </c>
      <c r="G277" s="13" t="s">
        <v>1038</v>
      </c>
      <c r="H277" s="13" t="s">
        <v>1039</v>
      </c>
    </row>
    <row r="278" spans="4:8" ht="15">
      <c r="D278" s="11">
        <v>5398</v>
      </c>
      <c r="E278" s="12" t="s">
        <v>1040</v>
      </c>
      <c r="F278" s="12" t="s">
        <v>1041</v>
      </c>
      <c r="G278" s="13" t="s">
        <v>1042</v>
      </c>
      <c r="H278" s="13" t="s">
        <v>866</v>
      </c>
    </row>
    <row r="279" spans="4:8" ht="15">
      <c r="D279" s="11">
        <v>5399</v>
      </c>
      <c r="E279" s="12" t="s">
        <v>1043</v>
      </c>
      <c r="F279" s="12" t="s">
        <v>1044</v>
      </c>
      <c r="G279" s="13" t="s">
        <v>1045</v>
      </c>
      <c r="H279" s="13" t="s">
        <v>158</v>
      </c>
    </row>
    <row r="280" spans="4:8" ht="15">
      <c r="D280" s="11">
        <v>5400</v>
      </c>
      <c r="E280" s="12" t="s">
        <v>1046</v>
      </c>
      <c r="F280" s="12" t="s">
        <v>1047</v>
      </c>
      <c r="G280" s="13" t="s">
        <v>1048</v>
      </c>
      <c r="H280" s="13" t="s">
        <v>858</v>
      </c>
    </row>
    <row r="281" spans="4:8" ht="15">
      <c r="D281" s="11">
        <v>5401</v>
      </c>
      <c r="E281" s="12" t="s">
        <v>1049</v>
      </c>
      <c r="F281" s="12" t="s">
        <v>1050</v>
      </c>
      <c r="G281" s="13" t="s">
        <v>1051</v>
      </c>
      <c r="H281" s="13" t="s">
        <v>289</v>
      </c>
    </row>
    <row r="282" spans="4:8" ht="15">
      <c r="D282" s="11">
        <v>5402</v>
      </c>
      <c r="E282" s="12" t="s">
        <v>1052</v>
      </c>
      <c r="F282" s="12" t="s">
        <v>1053</v>
      </c>
      <c r="G282" s="13" t="s">
        <v>1054</v>
      </c>
      <c r="H282" s="13" t="s">
        <v>1055</v>
      </c>
    </row>
    <row r="283" spans="4:8" ht="15">
      <c r="D283" s="11">
        <v>5403</v>
      </c>
      <c r="E283" s="12" t="s">
        <v>1056</v>
      </c>
      <c r="F283" s="12" t="s">
        <v>1057</v>
      </c>
      <c r="G283" s="13" t="s">
        <v>1058</v>
      </c>
      <c r="H283" s="13" t="s">
        <v>1059</v>
      </c>
    </row>
    <row r="284" spans="4:8" ht="15">
      <c r="D284" s="11">
        <v>5404</v>
      </c>
      <c r="E284" s="12" t="s">
        <v>1060</v>
      </c>
      <c r="F284" s="12" t="s">
        <v>1061</v>
      </c>
      <c r="G284" s="13" t="s">
        <v>1062</v>
      </c>
      <c r="H284" s="13" t="s">
        <v>44</v>
      </c>
    </row>
    <row r="285" spans="4:8" ht="15">
      <c r="D285" s="11">
        <v>5405</v>
      </c>
      <c r="E285" s="12" t="s">
        <v>1063</v>
      </c>
      <c r="F285" s="12" t="s">
        <v>1064</v>
      </c>
      <c r="G285" s="13" t="s">
        <v>1065</v>
      </c>
      <c r="H285" s="13" t="s">
        <v>1066</v>
      </c>
    </row>
    <row r="286" spans="4:8" ht="15">
      <c r="D286" s="11">
        <v>5406</v>
      </c>
      <c r="E286" s="12" t="s">
        <v>1067</v>
      </c>
      <c r="F286" s="12" t="s">
        <v>1068</v>
      </c>
      <c r="G286" s="13" t="s">
        <v>1069</v>
      </c>
      <c r="H286" s="13" t="s">
        <v>1070</v>
      </c>
    </row>
    <row r="287" spans="4:8" ht="15">
      <c r="D287" s="11">
        <v>5407</v>
      </c>
      <c r="E287" s="12" t="s">
        <v>1071</v>
      </c>
      <c r="F287" s="12" t="s">
        <v>1072</v>
      </c>
      <c r="G287" s="13" t="s">
        <v>1073</v>
      </c>
      <c r="H287" s="13" t="s">
        <v>983</v>
      </c>
    </row>
    <row r="288" spans="4:8" ht="15">
      <c r="D288" s="11">
        <v>5408</v>
      </c>
      <c r="E288" s="12" t="s">
        <v>1074</v>
      </c>
      <c r="F288" s="12" t="s">
        <v>1075</v>
      </c>
      <c r="G288" s="13" t="s">
        <v>1076</v>
      </c>
      <c r="H288" s="13" t="s">
        <v>710</v>
      </c>
    </row>
    <row r="289" spans="4:8" ht="15">
      <c r="D289" s="11">
        <v>5409</v>
      </c>
      <c r="E289" s="12" t="s">
        <v>1077</v>
      </c>
      <c r="F289" s="12" t="s">
        <v>1078</v>
      </c>
      <c r="G289" s="13" t="s">
        <v>1079</v>
      </c>
      <c r="H289" s="13" t="s">
        <v>1080</v>
      </c>
    </row>
    <row r="290" spans="4:8" ht="15">
      <c r="D290" s="11">
        <v>5410</v>
      </c>
      <c r="E290" s="12" t="s">
        <v>1081</v>
      </c>
      <c r="F290" s="12" t="s">
        <v>1082</v>
      </c>
      <c r="G290" s="13" t="s">
        <v>1083</v>
      </c>
      <c r="H290" s="13" t="s">
        <v>1084</v>
      </c>
    </row>
    <row r="291" spans="4:8" ht="15">
      <c r="D291" s="11">
        <v>5411</v>
      </c>
      <c r="E291" s="12" t="s">
        <v>1085</v>
      </c>
      <c r="F291" s="12" t="s">
        <v>1086</v>
      </c>
      <c r="G291" s="13" t="s">
        <v>1087</v>
      </c>
      <c r="H291" s="13" t="s">
        <v>376</v>
      </c>
    </row>
    <row r="292" spans="4:8" ht="15">
      <c r="D292" s="11">
        <v>5412</v>
      </c>
      <c r="E292" s="12" t="s">
        <v>1088</v>
      </c>
      <c r="F292" s="12" t="s">
        <v>1089</v>
      </c>
      <c r="G292" s="13" t="s">
        <v>1090</v>
      </c>
      <c r="H292" s="13" t="s">
        <v>9</v>
      </c>
    </row>
    <row r="293" spans="4:8" ht="15">
      <c r="D293" s="11">
        <v>5413</v>
      </c>
      <c r="E293" s="12" t="s">
        <v>1091</v>
      </c>
      <c r="F293" s="12" t="s">
        <v>1092</v>
      </c>
      <c r="G293" s="13" t="s">
        <v>1093</v>
      </c>
      <c r="H293" s="13" t="s">
        <v>1094</v>
      </c>
    </row>
    <row r="294" spans="4:8" ht="15">
      <c r="D294" s="11">
        <v>5414</v>
      </c>
      <c r="E294" s="12" t="s">
        <v>1095</v>
      </c>
      <c r="F294" s="12" t="s">
        <v>1096</v>
      </c>
      <c r="G294" s="13" t="s">
        <v>1097</v>
      </c>
      <c r="H294" s="13" t="s">
        <v>53</v>
      </c>
    </row>
    <row r="295" spans="4:8" ht="15">
      <c r="D295" s="11">
        <v>5415</v>
      </c>
      <c r="E295" s="12" t="s">
        <v>1098</v>
      </c>
      <c r="F295" s="12" t="s">
        <v>1099</v>
      </c>
      <c r="G295" s="13" t="s">
        <v>1100</v>
      </c>
      <c r="H295" s="13" t="s">
        <v>1101</v>
      </c>
    </row>
    <row r="296" spans="4:8" ht="15">
      <c r="D296" s="11">
        <v>5416</v>
      </c>
      <c r="E296" s="12" t="s">
        <v>1102</v>
      </c>
      <c r="F296" s="12" t="s">
        <v>1103</v>
      </c>
      <c r="G296" s="13" t="s">
        <v>1104</v>
      </c>
      <c r="H296" s="13" t="s">
        <v>1105</v>
      </c>
    </row>
    <row r="297" spans="4:8" ht="15">
      <c r="D297" s="11">
        <v>5417</v>
      </c>
      <c r="E297" s="12" t="s">
        <v>1106</v>
      </c>
      <c r="F297" s="12" t="s">
        <v>1107</v>
      </c>
      <c r="G297" s="13" t="s">
        <v>1108</v>
      </c>
      <c r="H297" s="13" t="s">
        <v>1109</v>
      </c>
    </row>
    <row r="298" spans="4:8" ht="15">
      <c r="D298" s="11">
        <v>5418</v>
      </c>
      <c r="E298" s="12" t="s">
        <v>1110</v>
      </c>
      <c r="F298" s="12" t="s">
        <v>1111</v>
      </c>
      <c r="G298" s="13" t="s">
        <v>1112</v>
      </c>
      <c r="H298" s="13" t="s">
        <v>1113</v>
      </c>
    </row>
    <row r="299" spans="4:8" ht="15">
      <c r="D299" s="11">
        <v>5419</v>
      </c>
      <c r="E299" s="12" t="s">
        <v>1114</v>
      </c>
      <c r="F299" s="12" t="s">
        <v>1115</v>
      </c>
      <c r="G299" s="13" t="s">
        <v>1116</v>
      </c>
      <c r="H299" s="13" t="s">
        <v>1117</v>
      </c>
    </row>
    <row r="300" spans="4:8" ht="15">
      <c r="D300" s="11">
        <v>5420</v>
      </c>
      <c r="E300" s="12" t="s">
        <v>1118</v>
      </c>
      <c r="F300" s="12" t="s">
        <v>1119</v>
      </c>
      <c r="G300" s="13" t="s">
        <v>1120</v>
      </c>
      <c r="H300" s="13" t="s">
        <v>1121</v>
      </c>
    </row>
    <row r="301" spans="4:8" ht="15">
      <c r="D301" s="11">
        <v>5421</v>
      </c>
      <c r="E301" s="12" t="s">
        <v>1122</v>
      </c>
      <c r="F301" s="12" t="s">
        <v>1123</v>
      </c>
      <c r="G301" s="13" t="s">
        <v>1124</v>
      </c>
      <c r="H301" s="13" t="s">
        <v>1125</v>
      </c>
    </row>
    <row r="302" spans="4:8" ht="15">
      <c r="D302" s="11">
        <v>5422</v>
      </c>
      <c r="E302" s="12" t="s">
        <v>1126</v>
      </c>
      <c r="F302" s="12" t="s">
        <v>1127</v>
      </c>
      <c r="G302" s="13" t="s">
        <v>1128</v>
      </c>
      <c r="H302" s="13" t="s">
        <v>813</v>
      </c>
    </row>
    <row r="303" spans="4:8" ht="15">
      <c r="D303" s="11">
        <v>5423</v>
      </c>
      <c r="E303" s="12" t="s">
        <v>1129</v>
      </c>
      <c r="F303" s="12" t="s">
        <v>1130</v>
      </c>
      <c r="G303" s="13" t="s">
        <v>1131</v>
      </c>
      <c r="H303" s="13" t="s">
        <v>242</v>
      </c>
    </row>
    <row r="304" spans="4:8" ht="15">
      <c r="D304" s="11">
        <v>5424</v>
      </c>
      <c r="E304" s="12" t="s">
        <v>1132</v>
      </c>
      <c r="F304" s="12" t="s">
        <v>1133</v>
      </c>
      <c r="G304" s="13" t="s">
        <v>1134</v>
      </c>
      <c r="H304" s="13" t="s">
        <v>340</v>
      </c>
    </row>
    <row r="305" spans="4:8" ht="15">
      <c r="D305" s="11">
        <v>5425</v>
      </c>
      <c r="E305" s="12" t="s">
        <v>1135</v>
      </c>
      <c r="F305" s="12" t="s">
        <v>1136</v>
      </c>
      <c r="G305" s="13" t="s">
        <v>1137</v>
      </c>
      <c r="H305" s="13" t="s">
        <v>1138</v>
      </c>
    </row>
    <row r="306" spans="4:8" ht="15">
      <c r="D306" s="11">
        <v>5426</v>
      </c>
      <c r="E306" s="12" t="s">
        <v>1139</v>
      </c>
      <c r="F306" s="12" t="s">
        <v>1140</v>
      </c>
      <c r="G306" s="13" t="s">
        <v>1141</v>
      </c>
      <c r="H306" s="13" t="s">
        <v>1142</v>
      </c>
    </row>
    <row r="307" spans="4:8" ht="15">
      <c r="D307" s="11">
        <v>5427</v>
      </c>
      <c r="E307" s="12" t="s">
        <v>1143</v>
      </c>
      <c r="F307" s="12" t="s">
        <v>1144</v>
      </c>
      <c r="G307" s="13" t="s">
        <v>1145</v>
      </c>
      <c r="H307" s="13" t="s">
        <v>1146</v>
      </c>
    </row>
    <row r="308" spans="4:8" ht="15">
      <c r="D308" s="11">
        <v>5428</v>
      </c>
      <c r="E308" s="12" t="s">
        <v>1147</v>
      </c>
      <c r="F308" s="12" t="s">
        <v>1148</v>
      </c>
      <c r="G308" s="13" t="s">
        <v>1149</v>
      </c>
      <c r="H308" s="13" t="s">
        <v>1018</v>
      </c>
    </row>
    <row r="309" spans="4:8" ht="15">
      <c r="D309" s="11">
        <v>5429</v>
      </c>
      <c r="E309" s="12" t="s">
        <v>1150</v>
      </c>
      <c r="F309" s="12" t="s">
        <v>1151</v>
      </c>
      <c r="G309" s="13" t="s">
        <v>1152</v>
      </c>
      <c r="H309" s="13" t="s">
        <v>1153</v>
      </c>
    </row>
    <row r="310" spans="4:8" ht="15">
      <c r="D310" s="11">
        <v>5430</v>
      </c>
      <c r="E310" s="12" t="s">
        <v>1154</v>
      </c>
      <c r="F310" s="12" t="s">
        <v>1155</v>
      </c>
      <c r="G310" s="13" t="s">
        <v>1156</v>
      </c>
      <c r="H310" s="13" t="s">
        <v>72</v>
      </c>
    </row>
    <row r="311" spans="4:8" ht="15">
      <c r="D311" s="11">
        <v>5431</v>
      </c>
      <c r="E311" s="12" t="s">
        <v>1157</v>
      </c>
      <c r="F311" s="12" t="s">
        <v>1158</v>
      </c>
      <c r="G311" s="13" t="s">
        <v>1159</v>
      </c>
      <c r="H311" s="13" t="s">
        <v>1160</v>
      </c>
    </row>
    <row r="312" spans="4:8" ht="15">
      <c r="D312" s="11">
        <v>5432</v>
      </c>
      <c r="E312" s="12" t="s">
        <v>1161</v>
      </c>
      <c r="F312" s="12" t="s">
        <v>1162</v>
      </c>
      <c r="G312" s="13" t="s">
        <v>1163</v>
      </c>
      <c r="H312" s="13" t="s">
        <v>1164</v>
      </c>
    </row>
    <row r="313" spans="4:8" ht="15">
      <c r="D313" s="11">
        <v>5433</v>
      </c>
      <c r="E313" s="12" t="s">
        <v>1165</v>
      </c>
      <c r="F313" s="12" t="s">
        <v>1166</v>
      </c>
      <c r="G313" s="13" t="s">
        <v>1167</v>
      </c>
      <c r="H313" s="13" t="s">
        <v>392</v>
      </c>
    </row>
    <row r="314" spans="4:8" ht="15">
      <c r="D314" s="11">
        <v>5434</v>
      </c>
      <c r="E314" s="12" t="s">
        <v>1168</v>
      </c>
      <c r="F314" s="12" t="s">
        <v>1169</v>
      </c>
      <c r="G314" s="13" t="s">
        <v>1170</v>
      </c>
      <c r="H314" s="13" t="s">
        <v>1171</v>
      </c>
    </row>
    <row r="315" spans="4:8" ht="15">
      <c r="D315" s="11">
        <v>5435</v>
      </c>
      <c r="E315" s="12" t="s">
        <v>1172</v>
      </c>
      <c r="F315" s="12" t="s">
        <v>1173</v>
      </c>
      <c r="G315" s="13" t="s">
        <v>1174</v>
      </c>
      <c r="H315" s="13" t="s">
        <v>1175</v>
      </c>
    </row>
    <row r="316" spans="4:8" ht="15">
      <c r="D316" s="11">
        <v>5436</v>
      </c>
      <c r="E316" s="12" t="s">
        <v>1176</v>
      </c>
      <c r="F316" s="12" t="s">
        <v>1177</v>
      </c>
      <c r="G316" s="13" t="s">
        <v>1178</v>
      </c>
      <c r="H316" s="13" t="s">
        <v>627</v>
      </c>
    </row>
    <row r="317" spans="4:8" ht="15">
      <c r="D317" s="11">
        <v>5437</v>
      </c>
      <c r="E317" s="12" t="s">
        <v>1179</v>
      </c>
      <c r="F317" s="12" t="s">
        <v>1180</v>
      </c>
      <c r="G317" s="13" t="s">
        <v>1181</v>
      </c>
      <c r="H317" s="13" t="s">
        <v>189</v>
      </c>
    </row>
    <row r="318" spans="4:8" ht="15">
      <c r="D318" s="11">
        <v>5438</v>
      </c>
      <c r="E318" s="12" t="s">
        <v>1182</v>
      </c>
      <c r="F318" s="12" t="s">
        <v>1183</v>
      </c>
      <c r="G318" s="13" t="s">
        <v>1184</v>
      </c>
      <c r="H318" s="13" t="s">
        <v>1185</v>
      </c>
    </row>
    <row r="319" spans="4:8" ht="15">
      <c r="D319" s="11">
        <v>5439</v>
      </c>
      <c r="E319" s="12" t="s">
        <v>1186</v>
      </c>
      <c r="F319" s="12" t="s">
        <v>1187</v>
      </c>
      <c r="G319" s="13" t="s">
        <v>1188</v>
      </c>
      <c r="H319" s="13" t="s">
        <v>1189</v>
      </c>
    </row>
    <row r="320" spans="4:8" ht="15">
      <c r="D320" s="11">
        <v>5440</v>
      </c>
      <c r="E320" s="12" t="s">
        <v>1190</v>
      </c>
      <c r="F320" s="12" t="s">
        <v>1191</v>
      </c>
      <c r="G320" s="13" t="s">
        <v>1192</v>
      </c>
      <c r="H320" s="13" t="s">
        <v>813</v>
      </c>
    </row>
    <row r="321" spans="4:8" ht="15">
      <c r="D321" s="11">
        <v>5441</v>
      </c>
      <c r="E321" s="12" t="s">
        <v>1193</v>
      </c>
      <c r="F321" s="12" t="s">
        <v>1194</v>
      </c>
      <c r="G321" s="13" t="s">
        <v>1195</v>
      </c>
      <c r="H321" s="13" t="s">
        <v>392</v>
      </c>
    </row>
    <row r="322" spans="4:8" ht="15">
      <c r="D322" s="11">
        <v>5442</v>
      </c>
      <c r="E322" s="12" t="s">
        <v>1196</v>
      </c>
      <c r="F322" s="12" t="s">
        <v>1197</v>
      </c>
      <c r="G322" s="13" t="s">
        <v>1198</v>
      </c>
      <c r="H322" s="13" t="s">
        <v>403</v>
      </c>
    </row>
    <row r="323" spans="4:8" ht="15">
      <c r="D323" s="11">
        <v>5443</v>
      </c>
      <c r="E323" s="12" t="s">
        <v>1199</v>
      </c>
      <c r="F323" s="12" t="s">
        <v>1200</v>
      </c>
      <c r="G323" s="13" t="s">
        <v>1201</v>
      </c>
      <c r="H323" s="13" t="s">
        <v>1202</v>
      </c>
    </row>
    <row r="324" spans="4:8" ht="15">
      <c r="D324" s="11">
        <v>5444</v>
      </c>
      <c r="E324" s="12" t="s">
        <v>1203</v>
      </c>
      <c r="F324" s="12" t="s">
        <v>1204</v>
      </c>
      <c r="G324" s="13" t="s">
        <v>1205</v>
      </c>
      <c r="H324" s="13" t="s">
        <v>1206</v>
      </c>
    </row>
    <row r="325" spans="4:8" ht="15">
      <c r="D325" s="11">
        <v>5445</v>
      </c>
      <c r="E325" s="12" t="s">
        <v>1207</v>
      </c>
      <c r="F325" s="12" t="s">
        <v>1208</v>
      </c>
      <c r="G325" s="13" t="s">
        <v>1209</v>
      </c>
      <c r="H325" s="13" t="s">
        <v>44</v>
      </c>
    </row>
    <row r="326" spans="4:8" ht="15">
      <c r="D326" s="11">
        <v>5446</v>
      </c>
      <c r="E326" s="12" t="s">
        <v>1210</v>
      </c>
      <c r="F326" s="12" t="s">
        <v>1211</v>
      </c>
      <c r="G326" s="13" t="s">
        <v>1212</v>
      </c>
      <c r="H326" s="13" t="s">
        <v>1213</v>
      </c>
    </row>
    <row r="327" spans="4:8" ht="15">
      <c r="D327" s="11">
        <v>5447</v>
      </c>
      <c r="E327" s="12" t="s">
        <v>1214</v>
      </c>
      <c r="F327" s="12" t="s">
        <v>1215</v>
      </c>
      <c r="G327" s="13" t="s">
        <v>1216</v>
      </c>
      <c r="H327" s="13" t="s">
        <v>1217</v>
      </c>
    </row>
    <row r="328" spans="4:8" ht="15">
      <c r="D328" s="11">
        <v>5448</v>
      </c>
      <c r="E328" s="12" t="s">
        <v>1218</v>
      </c>
      <c r="F328" s="12" t="s">
        <v>1219</v>
      </c>
      <c r="G328" s="13" t="s">
        <v>1220</v>
      </c>
      <c r="H328" s="13" t="s">
        <v>222</v>
      </c>
    </row>
    <row r="329" spans="4:8" ht="15">
      <c r="D329" s="11">
        <v>5449</v>
      </c>
      <c r="E329" s="12" t="s">
        <v>1221</v>
      </c>
      <c r="F329" s="12" t="s">
        <v>1222</v>
      </c>
      <c r="G329" s="13" t="s">
        <v>1223</v>
      </c>
      <c r="H329" s="13" t="s">
        <v>517</v>
      </c>
    </row>
    <row r="330" spans="4:8" ht="15">
      <c r="D330" s="11">
        <v>5450</v>
      </c>
      <c r="E330" s="12" t="s">
        <v>1224</v>
      </c>
      <c r="F330" s="12" t="s">
        <v>1225</v>
      </c>
      <c r="G330" s="13" t="s">
        <v>1226</v>
      </c>
      <c r="H330" s="13" t="s">
        <v>67</v>
      </c>
    </row>
    <row r="331" spans="4:8" ht="15">
      <c r="D331" s="11">
        <v>5451</v>
      </c>
      <c r="E331" s="12" t="s">
        <v>1227</v>
      </c>
      <c r="F331" s="12" t="s">
        <v>1228</v>
      </c>
      <c r="G331" s="13" t="s">
        <v>1229</v>
      </c>
      <c r="H331" s="13" t="s">
        <v>1230</v>
      </c>
    </row>
    <row r="332" spans="4:8" ht="15">
      <c r="D332" s="11">
        <v>5452</v>
      </c>
      <c r="E332" s="12" t="s">
        <v>1231</v>
      </c>
      <c r="F332" s="12" t="s">
        <v>1232</v>
      </c>
      <c r="G332" s="13" t="s">
        <v>1233</v>
      </c>
      <c r="H332" s="13" t="s">
        <v>1234</v>
      </c>
    </row>
    <row r="333" spans="4:8" ht="15">
      <c r="D333" s="11">
        <v>5453</v>
      </c>
      <c r="E333" s="12" t="s">
        <v>1235</v>
      </c>
      <c r="F333" s="12" t="s">
        <v>1236</v>
      </c>
      <c r="G333" s="13" t="s">
        <v>1237</v>
      </c>
      <c r="H333" s="13" t="s">
        <v>1238</v>
      </c>
    </row>
    <row r="334" spans="4:8" ht="15">
      <c r="D334" s="11">
        <v>5454</v>
      </c>
      <c r="E334" s="12" t="s">
        <v>1239</v>
      </c>
      <c r="F334" s="12" t="s">
        <v>1240</v>
      </c>
      <c r="G334" s="13" t="s">
        <v>1241</v>
      </c>
      <c r="H334" s="13" t="s">
        <v>1242</v>
      </c>
    </row>
    <row r="335" spans="4:8" ht="15">
      <c r="D335" s="11">
        <v>5455</v>
      </c>
      <c r="E335" s="12" t="s">
        <v>1243</v>
      </c>
      <c r="F335" s="12" t="s">
        <v>1244</v>
      </c>
      <c r="G335" s="13" t="s">
        <v>1245</v>
      </c>
      <c r="H335" s="13" t="s">
        <v>1246</v>
      </c>
    </row>
    <row r="336" spans="4:8" ht="15">
      <c r="D336" s="11">
        <v>5456</v>
      </c>
      <c r="E336" s="12" t="s">
        <v>1247</v>
      </c>
      <c r="F336" s="12" t="s">
        <v>1248</v>
      </c>
      <c r="G336" s="13" t="s">
        <v>1249</v>
      </c>
      <c r="H336" s="13" t="s">
        <v>286</v>
      </c>
    </row>
    <row r="337" spans="4:8" ht="15">
      <c r="D337" s="11">
        <v>5457</v>
      </c>
      <c r="E337" s="12" t="s">
        <v>1250</v>
      </c>
      <c r="F337" s="12" t="s">
        <v>1251</v>
      </c>
      <c r="G337" s="13" t="s">
        <v>1252</v>
      </c>
      <c r="H337" s="13" t="s">
        <v>1121</v>
      </c>
    </row>
    <row r="338" spans="4:8" ht="15">
      <c r="D338" s="11">
        <v>5458</v>
      </c>
      <c r="E338" s="12" t="s">
        <v>1253</v>
      </c>
      <c r="F338" s="12" t="s">
        <v>1254</v>
      </c>
      <c r="G338" s="13" t="s">
        <v>1255</v>
      </c>
      <c r="H338" s="13" t="s">
        <v>1256</v>
      </c>
    </row>
    <row r="339" spans="4:8" ht="15">
      <c r="D339" s="11">
        <v>5459</v>
      </c>
      <c r="E339" s="12" t="s">
        <v>1257</v>
      </c>
      <c r="F339" s="12" t="s">
        <v>1258</v>
      </c>
      <c r="G339" s="13" t="s">
        <v>1259</v>
      </c>
      <c r="H339" s="13" t="s">
        <v>795</v>
      </c>
    </row>
    <row r="340" spans="4:8" ht="15">
      <c r="D340" s="11">
        <v>5460</v>
      </c>
      <c r="E340" s="12" t="s">
        <v>1260</v>
      </c>
      <c r="F340" s="12" t="s">
        <v>1261</v>
      </c>
      <c r="G340" s="13" t="s">
        <v>1262</v>
      </c>
      <c r="H340" s="13" t="s">
        <v>271</v>
      </c>
    </row>
    <row r="341" spans="4:8" ht="15">
      <c r="D341" s="11">
        <v>5461</v>
      </c>
      <c r="E341" s="12" t="s">
        <v>1263</v>
      </c>
      <c r="F341" s="12" t="s">
        <v>1264</v>
      </c>
      <c r="G341" s="13" t="s">
        <v>1265</v>
      </c>
      <c r="H341" s="13" t="s">
        <v>14</v>
      </c>
    </row>
    <row r="342" spans="4:8" ht="15">
      <c r="D342" s="11">
        <v>5462</v>
      </c>
      <c r="E342" s="12" t="s">
        <v>1266</v>
      </c>
      <c r="F342" s="12" t="s">
        <v>1267</v>
      </c>
      <c r="G342" s="13" t="s">
        <v>1268</v>
      </c>
      <c r="H342" s="13" t="s">
        <v>1109</v>
      </c>
    </row>
    <row r="343" spans="4:8" ht="15">
      <c r="D343" s="11">
        <v>5463</v>
      </c>
      <c r="E343" s="12" t="s">
        <v>1269</v>
      </c>
      <c r="F343" s="12" t="s">
        <v>1270</v>
      </c>
      <c r="G343" s="13" t="s">
        <v>1271</v>
      </c>
      <c r="H343" s="13" t="s">
        <v>517</v>
      </c>
    </row>
    <row r="344" spans="4:8" ht="15">
      <c r="D344" s="11">
        <v>5464</v>
      </c>
      <c r="E344" s="12" t="s">
        <v>1272</v>
      </c>
      <c r="F344" s="12" t="s">
        <v>1273</v>
      </c>
      <c r="G344" s="13" t="s">
        <v>1274</v>
      </c>
      <c r="H344" s="13" t="s">
        <v>583</v>
      </c>
    </row>
    <row r="345" spans="4:8" ht="15">
      <c r="D345" s="11">
        <v>5465</v>
      </c>
      <c r="E345" s="12" t="s">
        <v>1275</v>
      </c>
      <c r="F345" s="12" t="s">
        <v>1276</v>
      </c>
      <c r="G345" s="13" t="s">
        <v>1277</v>
      </c>
      <c r="H345" s="13" t="s">
        <v>1278</v>
      </c>
    </row>
    <row r="346" spans="4:8" ht="15">
      <c r="D346" s="11">
        <v>5466</v>
      </c>
      <c r="E346" s="12" t="s">
        <v>1279</v>
      </c>
      <c r="F346" s="12" t="s">
        <v>1280</v>
      </c>
      <c r="G346" s="13" t="s">
        <v>1281</v>
      </c>
      <c r="H346" s="13" t="s">
        <v>1282</v>
      </c>
    </row>
    <row r="347" spans="4:8" ht="15">
      <c r="D347" s="11">
        <v>5467</v>
      </c>
      <c r="E347" s="12" t="s">
        <v>1283</v>
      </c>
      <c r="F347" s="12" t="s">
        <v>1284</v>
      </c>
      <c r="G347" s="13" t="s">
        <v>1285</v>
      </c>
      <c r="H347" s="13" t="s">
        <v>571</v>
      </c>
    </row>
    <row r="348" spans="4:8" ht="15">
      <c r="D348" s="11">
        <v>5468</v>
      </c>
      <c r="E348" s="12" t="s">
        <v>1286</v>
      </c>
      <c r="F348" s="12" t="s">
        <v>1287</v>
      </c>
      <c r="G348" s="13" t="s">
        <v>1288</v>
      </c>
      <c r="H348" s="13" t="s">
        <v>1153</v>
      </c>
    </row>
    <row r="349" spans="4:8" ht="15">
      <c r="D349" s="11">
        <v>5469</v>
      </c>
      <c r="E349" s="12" t="s">
        <v>1289</v>
      </c>
      <c r="F349" s="12" t="s">
        <v>1290</v>
      </c>
      <c r="G349" s="13" t="s">
        <v>1291</v>
      </c>
      <c r="H349" s="13" t="s">
        <v>1292</v>
      </c>
    </row>
    <row r="350" spans="4:8" ht="15">
      <c r="D350" s="11">
        <v>5470</v>
      </c>
      <c r="E350" s="12" t="s">
        <v>1293</v>
      </c>
      <c r="F350" s="12" t="s">
        <v>1294</v>
      </c>
      <c r="G350" s="13" t="s">
        <v>1295</v>
      </c>
      <c r="H350" s="13" t="s">
        <v>941</v>
      </c>
    </row>
    <row r="351" spans="4:8" ht="15">
      <c r="D351" s="11">
        <v>5471</v>
      </c>
      <c r="E351" s="12" t="s">
        <v>1296</v>
      </c>
      <c r="F351" s="12" t="s">
        <v>1297</v>
      </c>
      <c r="G351" s="13" t="s">
        <v>1298</v>
      </c>
      <c r="H351" s="13" t="s">
        <v>1299</v>
      </c>
    </row>
    <row r="352" spans="4:8" ht="15">
      <c r="D352" s="11">
        <v>5472</v>
      </c>
      <c r="E352" s="12" t="s">
        <v>1300</v>
      </c>
      <c r="F352" s="12" t="s">
        <v>1301</v>
      </c>
      <c r="G352" s="13" t="s">
        <v>1302</v>
      </c>
      <c r="H352" s="13" t="s">
        <v>1303</v>
      </c>
    </row>
    <row r="353" spans="4:8" ht="15">
      <c r="D353" s="11">
        <v>5473</v>
      </c>
      <c r="E353" s="12" t="s">
        <v>1304</v>
      </c>
      <c r="F353" s="12" t="s">
        <v>1305</v>
      </c>
      <c r="G353" s="13" t="s">
        <v>1306</v>
      </c>
      <c r="H353" s="13" t="s">
        <v>1238</v>
      </c>
    </row>
    <row r="354" spans="4:8" ht="15">
      <c r="D354" s="11">
        <v>5474</v>
      </c>
      <c r="E354" s="12" t="s">
        <v>1307</v>
      </c>
      <c r="F354" s="12" t="s">
        <v>1308</v>
      </c>
      <c r="G354" s="13" t="s">
        <v>1309</v>
      </c>
      <c r="H354" s="13" t="s">
        <v>809</v>
      </c>
    </row>
    <row r="355" spans="4:8" ht="15">
      <c r="D355" s="11">
        <v>5475</v>
      </c>
      <c r="E355" s="12" t="s">
        <v>1310</v>
      </c>
      <c r="F355" s="12" t="s">
        <v>1311</v>
      </c>
      <c r="G355" s="13" t="s">
        <v>1312</v>
      </c>
      <c r="H355" s="13" t="s">
        <v>1313</v>
      </c>
    </row>
    <row r="356" spans="4:8" ht="15">
      <c r="D356" s="11">
        <v>5476</v>
      </c>
      <c r="E356" s="12" t="s">
        <v>1314</v>
      </c>
      <c r="F356" s="12" t="s">
        <v>1315</v>
      </c>
      <c r="G356" s="13" t="s">
        <v>1316</v>
      </c>
      <c r="H356" s="13" t="s">
        <v>1317</v>
      </c>
    </row>
    <row r="357" spans="4:8" ht="15">
      <c r="D357" s="11">
        <v>5477</v>
      </c>
      <c r="E357" s="12" t="s">
        <v>1318</v>
      </c>
      <c r="F357" s="12" t="s">
        <v>1319</v>
      </c>
      <c r="G357" s="13" t="s">
        <v>1320</v>
      </c>
      <c r="H357" s="13" t="s">
        <v>842</v>
      </c>
    </row>
    <row r="358" spans="4:8" ht="15">
      <c r="D358" s="11">
        <v>5478</v>
      </c>
      <c r="E358" s="12" t="s">
        <v>1321</v>
      </c>
      <c r="F358" s="12" t="s">
        <v>1322</v>
      </c>
      <c r="G358" s="13" t="s">
        <v>1323</v>
      </c>
      <c r="H358" s="13" t="s">
        <v>1121</v>
      </c>
    </row>
    <row r="359" spans="4:8" ht="15">
      <c r="D359" s="11">
        <v>5479</v>
      </c>
      <c r="E359" s="12" t="s">
        <v>1324</v>
      </c>
      <c r="F359" s="12" t="s">
        <v>1325</v>
      </c>
      <c r="G359" s="13" t="s">
        <v>1326</v>
      </c>
      <c r="H359" s="13" t="s">
        <v>250</v>
      </c>
    </row>
    <row r="360" spans="4:8" ht="15">
      <c r="D360" s="11">
        <v>5480</v>
      </c>
      <c r="E360" s="12" t="s">
        <v>1327</v>
      </c>
      <c r="F360" s="12" t="s">
        <v>1328</v>
      </c>
      <c r="G360" s="13" t="s">
        <v>1329</v>
      </c>
      <c r="H360" s="13" t="s">
        <v>1330</v>
      </c>
    </row>
    <row r="361" spans="4:8" ht="15">
      <c r="D361" s="11">
        <v>5481</v>
      </c>
      <c r="E361" s="12" t="s">
        <v>1331</v>
      </c>
      <c r="F361" s="12" t="s">
        <v>1332</v>
      </c>
      <c r="G361" s="13" t="s">
        <v>1333</v>
      </c>
      <c r="H361" s="13" t="s">
        <v>105</v>
      </c>
    </row>
    <row r="362" spans="4:8" ht="15">
      <c r="D362" s="11">
        <v>5482</v>
      </c>
      <c r="E362" s="12" t="s">
        <v>1334</v>
      </c>
      <c r="F362" s="12" t="s">
        <v>1335</v>
      </c>
      <c r="G362" s="13" t="s">
        <v>1336</v>
      </c>
      <c r="H362" s="13" t="s">
        <v>425</v>
      </c>
    </row>
    <row r="363" spans="4:8" ht="15">
      <c r="D363" s="11">
        <v>5483</v>
      </c>
      <c r="E363" s="12" t="s">
        <v>1337</v>
      </c>
      <c r="F363" s="12" t="s">
        <v>1338</v>
      </c>
      <c r="G363" s="13" t="s">
        <v>1339</v>
      </c>
      <c r="H363" s="13" t="s">
        <v>983</v>
      </c>
    </row>
    <row r="364" spans="4:8" ht="15">
      <c r="D364" s="11">
        <v>5484</v>
      </c>
      <c r="E364" s="12" t="s">
        <v>1340</v>
      </c>
      <c r="F364" s="12" t="s">
        <v>1341</v>
      </c>
      <c r="G364" s="13" t="s">
        <v>1342</v>
      </c>
      <c r="H364" s="13" t="s">
        <v>271</v>
      </c>
    </row>
    <row r="365" spans="4:8" ht="15">
      <c r="D365" s="11">
        <v>5485</v>
      </c>
      <c r="E365" s="12" t="s">
        <v>1343</v>
      </c>
      <c r="F365" s="12" t="s">
        <v>1344</v>
      </c>
      <c r="G365" s="13" t="s">
        <v>1345</v>
      </c>
      <c r="H365" s="13" t="s">
        <v>1346</v>
      </c>
    </row>
    <row r="366" spans="4:8" ht="15">
      <c r="D366" s="11">
        <v>5486</v>
      </c>
      <c r="E366" s="12" t="s">
        <v>1347</v>
      </c>
      <c r="F366" s="12" t="s">
        <v>1348</v>
      </c>
      <c r="G366" s="13" t="s">
        <v>1349</v>
      </c>
      <c r="H366" s="13" t="s">
        <v>1350</v>
      </c>
    </row>
    <row r="367" spans="4:8" ht="15">
      <c r="D367" s="11">
        <v>5487</v>
      </c>
      <c r="E367" s="12" t="s">
        <v>1351</v>
      </c>
      <c r="F367" s="12" t="s">
        <v>1352</v>
      </c>
      <c r="G367" s="13" t="s">
        <v>1353</v>
      </c>
      <c r="H367" s="13" t="s">
        <v>1354</v>
      </c>
    </row>
    <row r="368" spans="4:8" ht="15">
      <c r="D368" s="11">
        <v>5488</v>
      </c>
      <c r="E368" s="12" t="s">
        <v>1355</v>
      </c>
      <c r="F368" s="12" t="s">
        <v>1356</v>
      </c>
      <c r="G368" s="13" t="s">
        <v>1357</v>
      </c>
      <c r="H368" s="13" t="s">
        <v>1358</v>
      </c>
    </row>
    <row r="369" spans="4:8" ht="15">
      <c r="D369" s="11">
        <v>5489</v>
      </c>
      <c r="E369" s="12" t="s">
        <v>1359</v>
      </c>
      <c r="F369" s="12" t="s">
        <v>1360</v>
      </c>
      <c r="G369" s="13" t="s">
        <v>1361</v>
      </c>
      <c r="H369" s="13" t="s">
        <v>1362</v>
      </c>
    </row>
    <row r="370" spans="4:8" ht="15">
      <c r="D370" s="11">
        <v>5490</v>
      </c>
      <c r="E370" s="12" t="s">
        <v>1363</v>
      </c>
      <c r="F370" s="12" t="s">
        <v>1364</v>
      </c>
      <c r="G370" s="13" t="s">
        <v>1365</v>
      </c>
      <c r="H370" s="13" t="s">
        <v>1366</v>
      </c>
    </row>
    <row r="371" spans="4:8" ht="15">
      <c r="D371" s="11">
        <v>5491</v>
      </c>
      <c r="E371" s="12" t="s">
        <v>1367</v>
      </c>
      <c r="F371" s="12" t="s">
        <v>1368</v>
      </c>
      <c r="G371" s="13" t="s">
        <v>1369</v>
      </c>
      <c r="H371" s="13" t="s">
        <v>24</v>
      </c>
    </row>
    <row r="372" spans="4:8" ht="15">
      <c r="D372" s="11">
        <v>5492</v>
      </c>
      <c r="E372" s="12" t="s">
        <v>1370</v>
      </c>
      <c r="F372" s="12" t="s">
        <v>1371</v>
      </c>
      <c r="G372" s="13" t="s">
        <v>1372</v>
      </c>
      <c r="H372" s="13" t="s">
        <v>348</v>
      </c>
    </row>
    <row r="373" spans="4:8" ht="15">
      <c r="D373" s="11">
        <v>5493</v>
      </c>
      <c r="E373" s="12" t="s">
        <v>1373</v>
      </c>
      <c r="F373" s="12" t="s">
        <v>1374</v>
      </c>
      <c r="G373" s="13" t="s">
        <v>1375</v>
      </c>
      <c r="H373" s="13" t="s">
        <v>1142</v>
      </c>
    </row>
    <row r="374" spans="4:8" ht="15">
      <c r="D374" s="11">
        <v>5494</v>
      </c>
      <c r="E374" s="12" t="s">
        <v>1376</v>
      </c>
      <c r="F374" s="12" t="s">
        <v>1377</v>
      </c>
      <c r="G374" s="13" t="s">
        <v>1378</v>
      </c>
      <c r="H374" s="13" t="s">
        <v>332</v>
      </c>
    </row>
    <row r="375" spans="4:8" ht="15">
      <c r="D375" s="11">
        <v>5495</v>
      </c>
      <c r="E375" s="12" t="s">
        <v>1379</v>
      </c>
      <c r="F375" s="12" t="s">
        <v>1380</v>
      </c>
      <c r="G375" s="13" t="s">
        <v>1381</v>
      </c>
      <c r="H375" s="13" t="s">
        <v>956</v>
      </c>
    </row>
    <row r="376" spans="4:8" ht="15">
      <c r="D376" s="11">
        <v>5496</v>
      </c>
      <c r="E376" s="12" t="s">
        <v>1382</v>
      </c>
      <c r="F376" s="12" t="s">
        <v>1383</v>
      </c>
      <c r="G376" s="13" t="s">
        <v>1384</v>
      </c>
      <c r="H376" s="13" t="s">
        <v>313</v>
      </c>
    </row>
    <row r="377" spans="4:8" ht="15">
      <c r="D377" s="11">
        <v>5497</v>
      </c>
      <c r="E377" s="12" t="s">
        <v>1385</v>
      </c>
      <c r="F377" s="12" t="s">
        <v>1386</v>
      </c>
      <c r="G377" s="13" t="s">
        <v>1387</v>
      </c>
      <c r="H377" s="13" t="s">
        <v>292</v>
      </c>
    </row>
    <row r="378" spans="4:8" ht="15">
      <c r="D378" s="11">
        <v>5498</v>
      </c>
      <c r="E378" s="12" t="s">
        <v>1388</v>
      </c>
      <c r="F378" s="12" t="s">
        <v>1389</v>
      </c>
      <c r="G378" s="13" t="s">
        <v>1390</v>
      </c>
      <c r="H378" s="13" t="s">
        <v>1059</v>
      </c>
    </row>
    <row r="379" spans="4:8" ht="15">
      <c r="D379" s="11">
        <v>5499</v>
      </c>
      <c r="E379" s="12" t="s">
        <v>1391</v>
      </c>
      <c r="F379" s="12" t="s">
        <v>1392</v>
      </c>
      <c r="G379" s="13" t="s">
        <v>1393</v>
      </c>
      <c r="H379" s="13" t="s">
        <v>456</v>
      </c>
    </row>
    <row r="380" spans="4:8" ht="15">
      <c r="D380" s="11">
        <v>5500</v>
      </c>
      <c r="E380" s="12" t="s">
        <v>1394</v>
      </c>
      <c r="F380" s="12" t="s">
        <v>1395</v>
      </c>
      <c r="G380" s="13" t="s">
        <v>1396</v>
      </c>
      <c r="H380" s="13" t="s">
        <v>1109</v>
      </c>
    </row>
    <row r="381" spans="4:8" ht="15">
      <c r="D381" s="11">
        <v>5501</v>
      </c>
      <c r="E381" s="12" t="s">
        <v>1397</v>
      </c>
      <c r="F381" s="12" t="s">
        <v>1398</v>
      </c>
      <c r="G381" s="13" t="s">
        <v>1399</v>
      </c>
      <c r="H381" s="13" t="s">
        <v>136</v>
      </c>
    </row>
    <row r="382" spans="4:8" ht="15">
      <c r="D382" s="11">
        <v>5502</v>
      </c>
      <c r="E382" s="12" t="s">
        <v>1400</v>
      </c>
      <c r="F382" s="12" t="s">
        <v>1401</v>
      </c>
      <c r="G382" s="13" t="s">
        <v>1402</v>
      </c>
      <c r="H382" s="13" t="s">
        <v>682</v>
      </c>
    </row>
    <row r="383" spans="4:8" ht="15">
      <c r="D383" s="11">
        <v>5503</v>
      </c>
      <c r="E383" s="12" t="s">
        <v>1403</v>
      </c>
      <c r="F383" s="12" t="s">
        <v>1404</v>
      </c>
      <c r="G383" s="13" t="s">
        <v>1405</v>
      </c>
      <c r="H383" s="13" t="s">
        <v>151</v>
      </c>
    </row>
    <row r="384" spans="4:8" ht="15">
      <c r="D384" s="11">
        <v>5504</v>
      </c>
      <c r="E384" s="12" t="s">
        <v>1406</v>
      </c>
      <c r="F384" s="12" t="s">
        <v>1407</v>
      </c>
      <c r="G384" s="13" t="s">
        <v>1408</v>
      </c>
      <c r="H384" s="13" t="s">
        <v>937</v>
      </c>
    </row>
    <row r="385" spans="4:8" ht="15">
      <c r="D385" s="11">
        <v>5505</v>
      </c>
      <c r="E385" s="12" t="s">
        <v>1409</v>
      </c>
      <c r="F385" s="12" t="s">
        <v>1410</v>
      </c>
      <c r="G385" s="13" t="s">
        <v>1411</v>
      </c>
      <c r="H385" s="13" t="s">
        <v>1412</v>
      </c>
    </row>
    <row r="386" spans="4:8" ht="15">
      <c r="D386" s="11">
        <v>5506</v>
      </c>
      <c r="E386" s="12" t="s">
        <v>1413</v>
      </c>
      <c r="F386" s="12" t="s">
        <v>1414</v>
      </c>
      <c r="G386" s="13" t="s">
        <v>1415</v>
      </c>
      <c r="H386" s="13" t="s">
        <v>1416</v>
      </c>
    </row>
    <row r="387" spans="4:8" ht="15">
      <c r="D387" s="11">
        <v>5507</v>
      </c>
      <c r="E387" s="12" t="s">
        <v>1417</v>
      </c>
      <c r="F387" s="12" t="s">
        <v>1418</v>
      </c>
      <c r="G387" s="13" t="s">
        <v>1419</v>
      </c>
      <c r="H387" s="13" t="s">
        <v>151</v>
      </c>
    </row>
    <row r="388" spans="4:8" ht="15">
      <c r="D388" s="11">
        <v>5508</v>
      </c>
      <c r="E388" s="12" t="s">
        <v>1420</v>
      </c>
      <c r="F388" s="12" t="s">
        <v>1421</v>
      </c>
      <c r="G388" s="13" t="s">
        <v>1422</v>
      </c>
      <c r="H388" s="13" t="s">
        <v>1423</v>
      </c>
    </row>
    <row r="389" spans="4:8" ht="15">
      <c r="D389" s="11">
        <v>5509</v>
      </c>
      <c r="E389" s="12" t="s">
        <v>1424</v>
      </c>
      <c r="F389" s="12" t="s">
        <v>1425</v>
      </c>
      <c r="G389" s="13" t="s">
        <v>1426</v>
      </c>
      <c r="H389" s="13" t="s">
        <v>1427</v>
      </c>
    </row>
    <row r="390" spans="4:8" ht="15">
      <c r="D390" s="11">
        <v>5510</v>
      </c>
      <c r="E390" s="12" t="s">
        <v>1428</v>
      </c>
      <c r="F390" s="12" t="s">
        <v>1429</v>
      </c>
      <c r="G390" s="13" t="s">
        <v>1430</v>
      </c>
      <c r="H390" s="13" t="s">
        <v>109</v>
      </c>
    </row>
    <row r="391" spans="4:8" ht="15">
      <c r="D391" s="11">
        <v>5511</v>
      </c>
      <c r="E391" s="12" t="s">
        <v>1431</v>
      </c>
      <c r="F391" s="12" t="s">
        <v>1432</v>
      </c>
      <c r="G391" s="13" t="s">
        <v>1433</v>
      </c>
      <c r="H391" s="13" t="s">
        <v>234</v>
      </c>
    </row>
    <row r="392" spans="4:8" ht="15">
      <c r="D392" s="11">
        <v>5512</v>
      </c>
      <c r="E392" s="12" t="s">
        <v>1434</v>
      </c>
      <c r="F392" s="12" t="s">
        <v>1435</v>
      </c>
      <c r="G392" s="13" t="s">
        <v>1436</v>
      </c>
      <c r="H392" s="13" t="s">
        <v>1437</v>
      </c>
    </row>
    <row r="393" spans="4:8" ht="15">
      <c r="D393" s="11">
        <v>5513</v>
      </c>
      <c r="E393" s="12" t="s">
        <v>1438</v>
      </c>
      <c r="F393" s="12" t="s">
        <v>1439</v>
      </c>
      <c r="G393" s="13" t="s">
        <v>1440</v>
      </c>
      <c r="H393" s="13" t="s">
        <v>545</v>
      </c>
    </row>
    <row r="394" spans="4:8" ht="15">
      <c r="D394" s="11">
        <v>5514</v>
      </c>
      <c r="E394" s="12" t="s">
        <v>1441</v>
      </c>
      <c r="F394" s="12" t="s">
        <v>1442</v>
      </c>
      <c r="G394" s="13" t="s">
        <v>1443</v>
      </c>
      <c r="H394" s="13" t="s">
        <v>575</v>
      </c>
    </row>
    <row r="395" spans="4:8" ht="15">
      <c r="D395" s="11">
        <v>5515</v>
      </c>
      <c r="E395" s="12" t="s">
        <v>1444</v>
      </c>
      <c r="F395" s="12" t="s">
        <v>1445</v>
      </c>
      <c r="G395" s="13" t="s">
        <v>1446</v>
      </c>
      <c r="H395" s="13" t="s">
        <v>1447</v>
      </c>
    </row>
    <row r="396" spans="4:8" ht="15">
      <c r="D396" s="11">
        <v>5516</v>
      </c>
      <c r="E396" s="12" t="s">
        <v>1448</v>
      </c>
      <c r="F396" s="12" t="s">
        <v>1449</v>
      </c>
      <c r="G396" s="13" t="s">
        <v>1450</v>
      </c>
      <c r="H396" s="13" t="s">
        <v>181</v>
      </c>
    </row>
    <row r="397" spans="4:8" ht="15">
      <c r="D397" s="11">
        <v>5517</v>
      </c>
      <c r="E397" s="12" t="s">
        <v>1451</v>
      </c>
      <c r="F397" s="12" t="s">
        <v>1452</v>
      </c>
      <c r="G397" s="13" t="s">
        <v>1453</v>
      </c>
      <c r="H397" s="13" t="s">
        <v>271</v>
      </c>
    </row>
    <row r="398" spans="4:8" ht="15">
      <c r="D398" s="11">
        <v>5518</v>
      </c>
      <c r="E398" s="12" t="s">
        <v>1454</v>
      </c>
      <c r="F398" s="12" t="s">
        <v>1455</v>
      </c>
      <c r="G398" s="13" t="s">
        <v>1456</v>
      </c>
      <c r="H398" s="13" t="s">
        <v>1457</v>
      </c>
    </row>
    <row r="399" spans="4:8" ht="15">
      <c r="D399" s="11">
        <v>5519</v>
      </c>
      <c r="E399" s="12" t="s">
        <v>1458</v>
      </c>
      <c r="F399" s="12" t="s">
        <v>1459</v>
      </c>
      <c r="G399" s="13" t="s">
        <v>1460</v>
      </c>
      <c r="H399" s="13" t="s">
        <v>271</v>
      </c>
    </row>
    <row r="400" spans="4:8" ht="15">
      <c r="D400" s="11">
        <v>5520</v>
      </c>
      <c r="E400" s="12" t="s">
        <v>1461</v>
      </c>
      <c r="F400" s="12" t="s">
        <v>1462</v>
      </c>
      <c r="G400" s="13" t="s">
        <v>1463</v>
      </c>
      <c r="H400" s="13" t="s">
        <v>29</v>
      </c>
    </row>
    <row r="401" spans="4:8" ht="15">
      <c r="D401" s="11">
        <v>5521</v>
      </c>
      <c r="E401" s="12" t="s">
        <v>1464</v>
      </c>
      <c r="F401" s="12" t="s">
        <v>1465</v>
      </c>
      <c r="G401" s="13" t="s">
        <v>1466</v>
      </c>
      <c r="H401" s="13" t="s">
        <v>698</v>
      </c>
    </row>
    <row r="402" spans="4:8" ht="15">
      <c r="D402" s="11">
        <v>5522</v>
      </c>
      <c r="E402" s="12" t="s">
        <v>1467</v>
      </c>
      <c r="F402" s="12" t="s">
        <v>1468</v>
      </c>
      <c r="G402" s="13" t="s">
        <v>1469</v>
      </c>
      <c r="H402" s="13" t="s">
        <v>1470</v>
      </c>
    </row>
    <row r="403" spans="4:8" ht="15">
      <c r="D403" s="11">
        <v>5523</v>
      </c>
      <c r="E403" s="12" t="s">
        <v>1471</v>
      </c>
      <c r="F403" s="12" t="s">
        <v>1472</v>
      </c>
      <c r="G403" s="13" t="s">
        <v>1473</v>
      </c>
      <c r="H403" s="13" t="s">
        <v>53</v>
      </c>
    </row>
    <row r="404" spans="4:8" ht="15">
      <c r="D404" s="11">
        <v>5524</v>
      </c>
      <c r="E404" s="12" t="s">
        <v>1474</v>
      </c>
      <c r="F404" s="12" t="s">
        <v>1475</v>
      </c>
      <c r="G404" s="13" t="s">
        <v>1476</v>
      </c>
      <c r="H404" s="13" t="s">
        <v>136</v>
      </c>
    </row>
    <row r="405" spans="4:8" ht="15">
      <c r="D405" s="11">
        <v>5525</v>
      </c>
      <c r="E405" s="12" t="s">
        <v>1477</v>
      </c>
      <c r="F405" s="12" t="s">
        <v>1478</v>
      </c>
      <c r="G405" s="13" t="s">
        <v>1479</v>
      </c>
      <c r="H405" s="13" t="s">
        <v>583</v>
      </c>
    </row>
    <row r="406" spans="4:8" ht="15">
      <c r="D406" s="11">
        <v>5526</v>
      </c>
      <c r="E406" s="12" t="s">
        <v>1480</v>
      </c>
      <c r="F406" s="12" t="s">
        <v>1481</v>
      </c>
      <c r="G406" s="13" t="s">
        <v>1482</v>
      </c>
      <c r="H406" s="13" t="s">
        <v>1483</v>
      </c>
    </row>
    <row r="407" spans="4:8" ht="15">
      <c r="D407" s="11">
        <v>5527</v>
      </c>
      <c r="E407" s="12" t="s">
        <v>1484</v>
      </c>
      <c r="F407" s="12" t="s">
        <v>1485</v>
      </c>
      <c r="G407" s="13" t="s">
        <v>1486</v>
      </c>
      <c r="H407" s="13" t="s">
        <v>1487</v>
      </c>
    </row>
    <row r="408" spans="4:8" ht="15">
      <c r="D408" s="11">
        <v>5528</v>
      </c>
      <c r="E408" s="12" t="s">
        <v>1488</v>
      </c>
      <c r="F408" s="12" t="s">
        <v>1489</v>
      </c>
      <c r="G408" s="13" t="s">
        <v>1490</v>
      </c>
      <c r="H408" s="13" t="s">
        <v>356</v>
      </c>
    </row>
    <row r="409" spans="4:8" ht="15">
      <c r="D409" s="11">
        <v>5529</v>
      </c>
      <c r="E409" s="12" t="s">
        <v>1491</v>
      </c>
      <c r="F409" s="12" t="s">
        <v>1492</v>
      </c>
      <c r="G409" s="13" t="s">
        <v>1493</v>
      </c>
      <c r="H409" s="13" t="s">
        <v>1494</v>
      </c>
    </row>
    <row r="410" spans="4:8" ht="15">
      <c r="D410" s="11">
        <v>5530</v>
      </c>
      <c r="E410" s="12" t="s">
        <v>1495</v>
      </c>
      <c r="F410" s="12" t="s">
        <v>1496</v>
      </c>
      <c r="G410" s="13" t="s">
        <v>1497</v>
      </c>
      <c r="H410" s="13" t="s">
        <v>1498</v>
      </c>
    </row>
    <row r="411" spans="4:8" ht="15">
      <c r="D411" s="11">
        <v>5531</v>
      </c>
      <c r="E411" s="12" t="s">
        <v>1499</v>
      </c>
      <c r="F411" s="12" t="s">
        <v>1500</v>
      </c>
      <c r="G411" s="13" t="s">
        <v>1501</v>
      </c>
      <c r="H411" s="13" t="s">
        <v>475</v>
      </c>
    </row>
    <row r="412" spans="4:8" ht="15">
      <c r="D412" s="11">
        <v>5532</v>
      </c>
      <c r="E412" s="12" t="s">
        <v>1502</v>
      </c>
      <c r="F412" s="12" t="s">
        <v>1503</v>
      </c>
      <c r="G412" s="13" t="s">
        <v>1504</v>
      </c>
      <c r="H412" s="13" t="s">
        <v>1505</v>
      </c>
    </row>
    <row r="413" spans="4:8" ht="15">
      <c r="D413" s="11">
        <v>5533</v>
      </c>
      <c r="E413" s="12" t="s">
        <v>1506</v>
      </c>
      <c r="F413" s="12" t="s">
        <v>1507</v>
      </c>
      <c r="G413" s="13" t="s">
        <v>1508</v>
      </c>
      <c r="H413" s="13" t="s">
        <v>196</v>
      </c>
    </row>
    <row r="414" spans="4:8" ht="15">
      <c r="D414" s="11">
        <v>5534</v>
      </c>
      <c r="E414" s="12" t="s">
        <v>1509</v>
      </c>
      <c r="F414" s="12" t="s">
        <v>1510</v>
      </c>
      <c r="G414" s="13" t="s">
        <v>1511</v>
      </c>
      <c r="H414" s="13" t="s">
        <v>1185</v>
      </c>
    </row>
    <row r="415" spans="4:8" ht="15">
      <c r="D415" s="11">
        <v>5535</v>
      </c>
      <c r="E415" s="12" t="s">
        <v>1512</v>
      </c>
      <c r="F415" s="12" t="s">
        <v>1513</v>
      </c>
      <c r="G415" s="13" t="s">
        <v>1514</v>
      </c>
      <c r="H415" s="13" t="s">
        <v>286</v>
      </c>
    </row>
    <row r="416" spans="4:8" ht="15">
      <c r="D416" s="11">
        <v>5536</v>
      </c>
      <c r="E416" s="12" t="s">
        <v>1515</v>
      </c>
      <c r="F416" s="12" t="s">
        <v>1516</v>
      </c>
      <c r="G416" s="13" t="s">
        <v>1517</v>
      </c>
      <c r="H416" s="13" t="s">
        <v>384</v>
      </c>
    </row>
    <row r="417" spans="4:8" ht="15">
      <c r="D417" s="11">
        <v>5537</v>
      </c>
      <c r="E417" s="12" t="s">
        <v>1518</v>
      </c>
      <c r="F417" s="12" t="s">
        <v>1519</v>
      </c>
      <c r="G417" s="13" t="s">
        <v>1520</v>
      </c>
      <c r="H417" s="13" t="s">
        <v>894</v>
      </c>
    </row>
    <row r="418" spans="4:8" ht="15">
      <c r="D418" s="11">
        <v>5538</v>
      </c>
      <c r="E418" s="12" t="s">
        <v>1521</v>
      </c>
      <c r="F418" s="12" t="s">
        <v>1522</v>
      </c>
      <c r="G418" s="13" t="s">
        <v>1523</v>
      </c>
      <c r="H418" s="13" t="s">
        <v>1101</v>
      </c>
    </row>
    <row r="419" spans="4:8" ht="15">
      <c r="D419" s="11">
        <v>5539</v>
      </c>
      <c r="E419" s="12" t="s">
        <v>1524</v>
      </c>
      <c r="F419" s="12" t="s">
        <v>1525</v>
      </c>
      <c r="G419" s="13" t="s">
        <v>1526</v>
      </c>
      <c r="H419" s="13" t="s">
        <v>352</v>
      </c>
    </row>
    <row r="420" spans="4:8" ht="15">
      <c r="D420" s="11">
        <v>5540</v>
      </c>
      <c r="E420" s="12" t="s">
        <v>1527</v>
      </c>
      <c r="F420" s="12" t="s">
        <v>1528</v>
      </c>
      <c r="G420" s="13" t="s">
        <v>1529</v>
      </c>
      <c r="H420" s="13" t="s">
        <v>1350</v>
      </c>
    </row>
    <row r="421" spans="4:8" ht="15">
      <c r="D421" s="11">
        <v>5541</v>
      </c>
      <c r="E421" s="12" t="s">
        <v>1530</v>
      </c>
      <c r="F421" s="12" t="s">
        <v>1531</v>
      </c>
      <c r="G421" s="13" t="s">
        <v>1532</v>
      </c>
      <c r="H421" s="13" t="s">
        <v>86</v>
      </c>
    </row>
    <row r="422" spans="4:8" ht="15">
      <c r="D422" s="11">
        <v>5542</v>
      </c>
      <c r="E422" s="12" t="s">
        <v>1533</v>
      </c>
      <c r="F422" s="12" t="s">
        <v>1534</v>
      </c>
      <c r="G422" s="13" t="s">
        <v>1535</v>
      </c>
      <c r="H422" s="13" t="s">
        <v>1536</v>
      </c>
    </row>
    <row r="423" spans="4:8" ht="15">
      <c r="D423" s="11">
        <v>5543</v>
      </c>
      <c r="E423" s="12" t="s">
        <v>1537</v>
      </c>
      <c r="F423" s="12" t="s">
        <v>1538</v>
      </c>
      <c r="G423" s="13" t="s">
        <v>1539</v>
      </c>
      <c r="H423" s="13" t="s">
        <v>1540</v>
      </c>
    </row>
    <row r="424" spans="4:8" ht="15">
      <c r="D424" s="11">
        <v>5544</v>
      </c>
      <c r="E424" s="12" t="s">
        <v>1541</v>
      </c>
      <c r="F424" s="12" t="s">
        <v>1542</v>
      </c>
      <c r="G424" s="13" t="s">
        <v>1543</v>
      </c>
      <c r="H424" s="13" t="s">
        <v>1544</v>
      </c>
    </row>
    <row r="425" spans="4:8" ht="15">
      <c r="D425" s="11">
        <v>5545</v>
      </c>
      <c r="E425" s="12" t="s">
        <v>1545</v>
      </c>
      <c r="F425" s="12" t="s">
        <v>1546</v>
      </c>
      <c r="G425" s="13" t="s">
        <v>1547</v>
      </c>
      <c r="H425" s="13" t="s">
        <v>154</v>
      </c>
    </row>
    <row r="426" spans="4:8" ht="15">
      <c r="D426" s="11">
        <v>5546</v>
      </c>
      <c r="E426" s="12" t="s">
        <v>1548</v>
      </c>
      <c r="F426" s="12" t="s">
        <v>1549</v>
      </c>
      <c r="G426" s="13" t="s">
        <v>1550</v>
      </c>
      <c r="H426" s="13" t="s">
        <v>352</v>
      </c>
    </row>
    <row r="427" spans="4:8" ht="15">
      <c r="D427" s="11">
        <v>5547</v>
      </c>
      <c r="E427" s="12" t="s">
        <v>1551</v>
      </c>
      <c r="F427" s="12" t="s">
        <v>1552</v>
      </c>
      <c r="G427" s="13" t="s">
        <v>1553</v>
      </c>
      <c r="H427" s="13" t="s">
        <v>356</v>
      </c>
    </row>
    <row r="428" spans="4:8" ht="15">
      <c r="D428" s="11">
        <v>5548</v>
      </c>
      <c r="E428" s="12" t="s">
        <v>1554</v>
      </c>
      <c r="F428" s="12" t="s">
        <v>1555</v>
      </c>
      <c r="G428" s="13" t="s">
        <v>1556</v>
      </c>
      <c r="H428" s="13" t="s">
        <v>456</v>
      </c>
    </row>
    <row r="429" spans="4:8" ht="15">
      <c r="D429" s="11">
        <v>5549</v>
      </c>
      <c r="E429" s="12" t="s">
        <v>1557</v>
      </c>
      <c r="F429" s="12" t="s">
        <v>1558</v>
      </c>
      <c r="G429" s="13" t="s">
        <v>1559</v>
      </c>
      <c r="H429" s="13" t="s">
        <v>813</v>
      </c>
    </row>
    <row r="430" spans="4:8" ht="15">
      <c r="D430" s="11">
        <v>5550</v>
      </c>
      <c r="E430" s="12" t="s">
        <v>1560</v>
      </c>
      <c r="F430" s="12" t="s">
        <v>1561</v>
      </c>
      <c r="G430" s="13" t="s">
        <v>1562</v>
      </c>
      <c r="H430" s="13" t="s">
        <v>425</v>
      </c>
    </row>
    <row r="431" spans="4:8" ht="15">
      <c r="D431" s="11">
        <v>5551</v>
      </c>
      <c r="E431" s="12" t="s">
        <v>1563</v>
      </c>
      <c r="F431" s="12" t="s">
        <v>1564</v>
      </c>
      <c r="G431" s="13" t="s">
        <v>1565</v>
      </c>
      <c r="H431" s="13" t="s">
        <v>1457</v>
      </c>
    </row>
    <row r="432" spans="4:8" ht="15">
      <c r="D432" s="11">
        <v>5552</v>
      </c>
      <c r="E432" s="12" t="s">
        <v>1566</v>
      </c>
      <c r="F432" s="12" t="s">
        <v>1567</v>
      </c>
      <c r="G432" s="13" t="s">
        <v>1568</v>
      </c>
      <c r="H432" s="13" t="s">
        <v>678</v>
      </c>
    </row>
    <row r="433" spans="4:8" ht="15">
      <c r="D433" s="11">
        <v>5553</v>
      </c>
      <c r="E433" s="12" t="s">
        <v>1569</v>
      </c>
      <c r="F433" s="12" t="s">
        <v>1570</v>
      </c>
      <c r="G433" s="13" t="s">
        <v>1571</v>
      </c>
      <c r="H433" s="13" t="s">
        <v>376</v>
      </c>
    </row>
    <row r="434" spans="4:8" ht="15">
      <c r="D434" s="11">
        <v>5554</v>
      </c>
      <c r="E434" s="12" t="s">
        <v>1572</v>
      </c>
      <c r="F434" s="12" t="s">
        <v>1573</v>
      </c>
      <c r="G434" s="13" t="s">
        <v>1574</v>
      </c>
      <c r="H434" s="13" t="s">
        <v>990</v>
      </c>
    </row>
    <row r="435" spans="4:8" ht="15">
      <c r="D435" s="11">
        <v>5555</v>
      </c>
      <c r="E435" s="12" t="s">
        <v>1575</v>
      </c>
      <c r="F435" s="12" t="s">
        <v>1576</v>
      </c>
      <c r="G435" s="13" t="s">
        <v>1577</v>
      </c>
      <c r="H435" s="13" t="s">
        <v>44</v>
      </c>
    </row>
    <row r="436" spans="4:8" ht="15">
      <c r="D436" s="11">
        <v>5556</v>
      </c>
      <c r="E436" s="12" t="s">
        <v>1578</v>
      </c>
      <c r="F436" s="12" t="s">
        <v>1579</v>
      </c>
      <c r="G436" s="13" t="s">
        <v>1580</v>
      </c>
      <c r="H436" s="13" t="s">
        <v>1581</v>
      </c>
    </row>
    <row r="437" spans="4:8" ht="15">
      <c r="D437" s="11">
        <v>5557</v>
      </c>
      <c r="E437" s="12" t="s">
        <v>1582</v>
      </c>
      <c r="F437" s="12" t="s">
        <v>1583</v>
      </c>
      <c r="G437" s="13" t="s">
        <v>1584</v>
      </c>
      <c r="H437" s="13" t="s">
        <v>89</v>
      </c>
    </row>
    <row r="438" spans="4:8" ht="15">
      <c r="D438" s="11">
        <v>5558</v>
      </c>
      <c r="E438" s="12" t="s">
        <v>1585</v>
      </c>
      <c r="F438" s="12" t="s">
        <v>1586</v>
      </c>
      <c r="G438" s="13" t="s">
        <v>1587</v>
      </c>
      <c r="H438" s="13" t="s">
        <v>1588</v>
      </c>
    </row>
    <row r="439" spans="4:8" ht="15">
      <c r="D439" s="11">
        <v>5559</v>
      </c>
      <c r="E439" s="12" t="s">
        <v>1589</v>
      </c>
      <c r="F439" s="12" t="s">
        <v>1590</v>
      </c>
      <c r="G439" s="13" t="s">
        <v>1591</v>
      </c>
      <c r="H439" s="13" t="s">
        <v>1175</v>
      </c>
    </row>
    <row r="440" spans="4:8" ht="15">
      <c r="D440" s="11">
        <v>5560</v>
      </c>
      <c r="E440" s="12" t="s">
        <v>1592</v>
      </c>
      <c r="F440" s="12" t="s">
        <v>1593</v>
      </c>
      <c r="G440" s="13" t="s">
        <v>1594</v>
      </c>
      <c r="H440" s="13" t="s">
        <v>210</v>
      </c>
    </row>
    <row r="441" spans="4:8" ht="15">
      <c r="D441" s="11">
        <v>5561</v>
      </c>
      <c r="E441" s="12" t="s">
        <v>1595</v>
      </c>
      <c r="F441" s="12" t="s">
        <v>1596</v>
      </c>
      <c r="G441" s="13" t="s">
        <v>1597</v>
      </c>
      <c r="H441" s="13" t="s">
        <v>109</v>
      </c>
    </row>
    <row r="442" spans="4:8" ht="15">
      <c r="D442" s="11">
        <v>5562</v>
      </c>
      <c r="E442" s="12" t="s">
        <v>1598</v>
      </c>
      <c r="F442" s="12" t="s">
        <v>1599</v>
      </c>
      <c r="G442" s="13" t="s">
        <v>1600</v>
      </c>
      <c r="H442" s="13" t="s">
        <v>862</v>
      </c>
    </row>
    <row r="443" spans="4:8" ht="15">
      <c r="D443" s="11">
        <v>5563</v>
      </c>
      <c r="E443" s="12" t="s">
        <v>1601</v>
      </c>
      <c r="F443" s="12" t="s">
        <v>1602</v>
      </c>
      <c r="G443" s="13" t="s">
        <v>1603</v>
      </c>
      <c r="H443" s="13" t="s">
        <v>616</v>
      </c>
    </row>
    <row r="444" spans="4:8" ht="15">
      <c r="D444" s="11">
        <v>5564</v>
      </c>
      <c r="E444" s="12" t="s">
        <v>1604</v>
      </c>
      <c r="F444" s="12" t="s">
        <v>1605</v>
      </c>
      <c r="G444" s="13" t="s">
        <v>1606</v>
      </c>
      <c r="H444" s="13" t="s">
        <v>14</v>
      </c>
    </row>
    <row r="445" spans="4:8" ht="15">
      <c r="D445" s="11">
        <v>5565</v>
      </c>
      <c r="E445" s="12" t="s">
        <v>1607</v>
      </c>
      <c r="F445" s="12" t="s">
        <v>1608</v>
      </c>
      <c r="G445" s="13" t="s">
        <v>1609</v>
      </c>
      <c r="H445" s="13" t="s">
        <v>1610</v>
      </c>
    </row>
    <row r="446" spans="4:8" ht="15">
      <c r="D446" s="11">
        <v>5566</v>
      </c>
      <c r="E446" s="12" t="s">
        <v>1611</v>
      </c>
      <c r="F446" s="12" t="s">
        <v>1612</v>
      </c>
      <c r="G446" s="13" t="s">
        <v>1613</v>
      </c>
      <c r="H446" s="13" t="s">
        <v>670</v>
      </c>
    </row>
    <row r="447" spans="4:8" ht="15">
      <c r="D447" s="11">
        <v>5567</v>
      </c>
      <c r="E447" s="12" t="s">
        <v>1614</v>
      </c>
      <c r="F447" s="12" t="s">
        <v>1615</v>
      </c>
      <c r="G447" s="13" t="s">
        <v>1616</v>
      </c>
      <c r="H447" s="13" t="s">
        <v>1617</v>
      </c>
    </row>
    <row r="448" spans="4:8" ht="15">
      <c r="D448" s="11">
        <v>5568</v>
      </c>
      <c r="E448" s="12" t="s">
        <v>1618</v>
      </c>
      <c r="F448" s="12" t="s">
        <v>1619</v>
      </c>
      <c r="G448" s="13" t="s">
        <v>1620</v>
      </c>
      <c r="H448" s="13" t="s">
        <v>1621</v>
      </c>
    </row>
    <row r="449" spans="4:8" ht="15">
      <c r="D449" s="11">
        <v>5569</v>
      </c>
      <c r="E449" s="12" t="s">
        <v>1622</v>
      </c>
      <c r="F449" s="12" t="s">
        <v>1623</v>
      </c>
      <c r="G449" s="13" t="s">
        <v>1624</v>
      </c>
      <c r="H449" s="13" t="s">
        <v>328</v>
      </c>
    </row>
    <row r="450" spans="4:8" ht="15">
      <c r="D450" s="11">
        <v>5570</v>
      </c>
      <c r="E450" s="12" t="s">
        <v>1625</v>
      </c>
      <c r="F450" s="12" t="s">
        <v>1626</v>
      </c>
      <c r="G450" s="13" t="s">
        <v>1627</v>
      </c>
      <c r="H450" s="13" t="s">
        <v>1628</v>
      </c>
    </row>
    <row r="451" spans="4:8" ht="15">
      <c r="D451" s="11">
        <v>5571</v>
      </c>
      <c r="E451" s="12" t="s">
        <v>1629</v>
      </c>
      <c r="F451" s="12" t="s">
        <v>1630</v>
      </c>
      <c r="G451" s="13" t="s">
        <v>1631</v>
      </c>
      <c r="H451" s="13" t="s">
        <v>1632</v>
      </c>
    </row>
    <row r="452" spans="4:8" ht="15">
      <c r="D452" s="11">
        <v>5572</v>
      </c>
      <c r="E452" s="12" t="s">
        <v>1633</v>
      </c>
      <c r="F452" s="12" t="s">
        <v>1634</v>
      </c>
      <c r="G452" s="13" t="s">
        <v>1635</v>
      </c>
      <c r="H452" s="13" t="s">
        <v>1636</v>
      </c>
    </row>
    <row r="453" spans="4:8" ht="15">
      <c r="D453" s="11">
        <v>5573</v>
      </c>
      <c r="E453" s="12" t="s">
        <v>1637</v>
      </c>
      <c r="F453" s="12" t="s">
        <v>1638</v>
      </c>
      <c r="G453" s="13" t="s">
        <v>1639</v>
      </c>
      <c r="H453" s="13" t="s">
        <v>983</v>
      </c>
    </row>
    <row r="454" spans="4:8" ht="15">
      <c r="D454" s="11">
        <v>5574</v>
      </c>
      <c r="E454" s="12" t="s">
        <v>1640</v>
      </c>
      <c r="F454" s="12" t="s">
        <v>1641</v>
      </c>
      <c r="G454" s="13" t="s">
        <v>1642</v>
      </c>
      <c r="H454" s="13" t="s">
        <v>271</v>
      </c>
    </row>
    <row r="455" spans="4:8" ht="15">
      <c r="D455" s="11">
        <v>5575</v>
      </c>
      <c r="E455" s="12" t="s">
        <v>1643</v>
      </c>
      <c r="F455" s="12" t="s">
        <v>1644</v>
      </c>
      <c r="G455" s="13" t="s">
        <v>1645</v>
      </c>
      <c r="H455" s="13" t="s">
        <v>1646</v>
      </c>
    </row>
    <row r="456" spans="4:8" ht="15">
      <c r="D456" s="11">
        <v>5576</v>
      </c>
      <c r="E456" s="12" t="s">
        <v>1647</v>
      </c>
      <c r="F456" s="12" t="s">
        <v>1648</v>
      </c>
      <c r="G456" s="13" t="s">
        <v>1649</v>
      </c>
      <c r="H456" s="13" t="s">
        <v>1650</v>
      </c>
    </row>
    <row r="457" spans="4:8" ht="15">
      <c r="D457" s="11">
        <v>5577</v>
      </c>
      <c r="E457" s="12" t="s">
        <v>1651</v>
      </c>
      <c r="F457" s="12" t="s">
        <v>1652</v>
      </c>
      <c r="G457" s="13" t="s">
        <v>1653</v>
      </c>
      <c r="H457" s="13" t="s">
        <v>1437</v>
      </c>
    </row>
    <row r="458" spans="4:8" ht="15">
      <c r="D458" s="11">
        <v>5578</v>
      </c>
      <c r="E458" s="12" t="s">
        <v>1654</v>
      </c>
      <c r="F458" s="12" t="s">
        <v>1655</v>
      </c>
      <c r="G458" s="13" t="s">
        <v>1656</v>
      </c>
      <c r="H458" s="13" t="s">
        <v>1657</v>
      </c>
    </row>
    <row r="459" spans="4:8" ht="15">
      <c r="D459" s="11">
        <v>5579</v>
      </c>
      <c r="E459" s="12" t="s">
        <v>1658</v>
      </c>
      <c r="F459" s="12" t="s">
        <v>1659</v>
      </c>
      <c r="G459" s="13" t="s">
        <v>1660</v>
      </c>
      <c r="H459" s="13" t="s">
        <v>1213</v>
      </c>
    </row>
    <row r="460" spans="4:8" ht="15">
      <c r="D460" s="11">
        <v>5580</v>
      </c>
      <c r="E460" s="12" t="s">
        <v>1661</v>
      </c>
      <c r="F460" s="12" t="s">
        <v>1662</v>
      </c>
      <c r="G460" s="13" t="s">
        <v>1663</v>
      </c>
      <c r="H460" s="13" t="s">
        <v>271</v>
      </c>
    </row>
    <row r="461" spans="4:8" ht="15">
      <c r="D461" s="11">
        <v>5581</v>
      </c>
      <c r="E461" s="12" t="s">
        <v>1664</v>
      </c>
      <c r="F461" s="12" t="s">
        <v>1665</v>
      </c>
      <c r="G461" s="13" t="s">
        <v>1666</v>
      </c>
      <c r="H461" s="13" t="s">
        <v>690</v>
      </c>
    </row>
    <row r="462" spans="4:8" ht="15">
      <c r="D462" s="11">
        <v>5582</v>
      </c>
      <c r="E462" s="12" t="s">
        <v>1667</v>
      </c>
      <c r="F462" s="12" t="s">
        <v>1668</v>
      </c>
      <c r="G462" s="13" t="s">
        <v>1669</v>
      </c>
      <c r="H462" s="13" t="s">
        <v>994</v>
      </c>
    </row>
    <row r="463" spans="4:8" ht="15">
      <c r="D463" s="11">
        <v>5583</v>
      </c>
      <c r="E463" s="12" t="s">
        <v>1670</v>
      </c>
      <c r="F463" s="12" t="s">
        <v>1671</v>
      </c>
      <c r="G463" s="13" t="s">
        <v>1672</v>
      </c>
      <c r="H463" s="13" t="s">
        <v>1014</v>
      </c>
    </row>
    <row r="464" spans="4:8" ht="15">
      <c r="D464" s="11">
        <v>5584</v>
      </c>
      <c r="E464" s="12" t="s">
        <v>1673</v>
      </c>
      <c r="F464" s="12" t="s">
        <v>1674</v>
      </c>
      <c r="G464" s="13" t="s">
        <v>1675</v>
      </c>
      <c r="H464" s="13" t="s">
        <v>24</v>
      </c>
    </row>
    <row r="465" spans="4:8" ht="15">
      <c r="D465" s="11">
        <v>5585</v>
      </c>
      <c r="E465" s="12" t="s">
        <v>1676</v>
      </c>
      <c r="F465" s="12" t="s">
        <v>1677</v>
      </c>
      <c r="G465" s="13" t="s">
        <v>1678</v>
      </c>
      <c r="H465" s="13" t="s">
        <v>1427</v>
      </c>
    </row>
    <row r="466" spans="4:8" ht="15">
      <c r="D466" s="11">
        <v>5586</v>
      </c>
      <c r="E466" s="12" t="s">
        <v>1679</v>
      </c>
      <c r="F466" s="12" t="s">
        <v>1680</v>
      </c>
      <c r="G466" s="13" t="s">
        <v>1681</v>
      </c>
      <c r="H466" s="13" t="s">
        <v>286</v>
      </c>
    </row>
    <row r="467" spans="4:8" ht="15">
      <c r="D467" s="11">
        <v>5587</v>
      </c>
      <c r="E467" s="12" t="s">
        <v>1682</v>
      </c>
      <c r="F467" s="12" t="s">
        <v>1683</v>
      </c>
      <c r="G467" s="13" t="s">
        <v>1684</v>
      </c>
      <c r="H467" s="13" t="s">
        <v>1416</v>
      </c>
    </row>
    <row r="468" spans="4:8" ht="15">
      <c r="D468" s="11">
        <v>5588</v>
      </c>
      <c r="E468" s="12" t="s">
        <v>1685</v>
      </c>
      <c r="F468" s="12" t="s">
        <v>1686</v>
      </c>
      <c r="G468" s="13" t="s">
        <v>1687</v>
      </c>
      <c r="H468" s="13" t="s">
        <v>1688</v>
      </c>
    </row>
    <row r="469" spans="4:8" ht="15">
      <c r="D469" s="11">
        <v>5589</v>
      </c>
      <c r="E469" s="12" t="s">
        <v>1689</v>
      </c>
      <c r="F469" s="12" t="s">
        <v>1690</v>
      </c>
      <c r="G469" s="13" t="s">
        <v>1691</v>
      </c>
      <c r="H469" s="13" t="s">
        <v>1692</v>
      </c>
    </row>
    <row r="470" spans="4:8" ht="15">
      <c r="D470" s="11">
        <v>5590</v>
      </c>
      <c r="E470" s="12" t="s">
        <v>1693</v>
      </c>
      <c r="F470" s="12" t="s">
        <v>1694</v>
      </c>
      <c r="G470" s="13" t="s">
        <v>1695</v>
      </c>
      <c r="H470" s="13" t="s">
        <v>678</v>
      </c>
    </row>
    <row r="471" spans="4:8" ht="15">
      <c r="D471" s="11">
        <v>5591</v>
      </c>
      <c r="E471" s="12" t="s">
        <v>1696</v>
      </c>
      <c r="F471" s="12" t="s">
        <v>1697</v>
      </c>
      <c r="G471" s="13" t="s">
        <v>1698</v>
      </c>
      <c r="H471" s="13" t="s">
        <v>674</v>
      </c>
    </row>
    <row r="472" spans="4:8" ht="15">
      <c r="D472" s="11">
        <v>5592</v>
      </c>
      <c r="E472" s="12" t="s">
        <v>1699</v>
      </c>
      <c r="F472" s="12" t="s">
        <v>1700</v>
      </c>
      <c r="G472" s="13" t="s">
        <v>1701</v>
      </c>
      <c r="H472" s="13" t="s">
        <v>501</v>
      </c>
    </row>
    <row r="473" spans="4:8" ht="15">
      <c r="D473" s="11">
        <v>5593</v>
      </c>
      <c r="E473" s="12" t="s">
        <v>1702</v>
      </c>
      <c r="F473" s="12" t="s">
        <v>1703</v>
      </c>
      <c r="G473" s="13" t="s">
        <v>1704</v>
      </c>
      <c r="H473" s="13" t="s">
        <v>1705</v>
      </c>
    </row>
    <row r="474" spans="4:8" ht="15">
      <c r="D474" s="11">
        <v>5594</v>
      </c>
      <c r="E474" s="12" t="s">
        <v>1706</v>
      </c>
      <c r="F474" s="12" t="s">
        <v>1707</v>
      </c>
      <c r="G474" s="13" t="s">
        <v>1708</v>
      </c>
      <c r="H474" s="13" t="s">
        <v>1059</v>
      </c>
    </row>
    <row r="475" spans="4:8" ht="15">
      <c r="D475" s="11">
        <v>5595</v>
      </c>
      <c r="E475" s="12" t="s">
        <v>1709</v>
      </c>
      <c r="F475" s="12" t="s">
        <v>1710</v>
      </c>
      <c r="G475" s="13" t="s">
        <v>1711</v>
      </c>
      <c r="H475" s="13" t="s">
        <v>1712</v>
      </c>
    </row>
    <row r="476" spans="4:8" ht="15">
      <c r="D476" s="11">
        <v>5596</v>
      </c>
      <c r="E476" s="12" t="s">
        <v>1713</v>
      </c>
      <c r="F476" s="12" t="s">
        <v>1714</v>
      </c>
      <c r="G476" s="13" t="s">
        <v>1715</v>
      </c>
      <c r="H476" s="13" t="s">
        <v>698</v>
      </c>
    </row>
    <row r="477" spans="4:8" ht="15">
      <c r="D477" s="11">
        <v>5597</v>
      </c>
      <c r="E477" s="12" t="s">
        <v>1716</v>
      </c>
      <c r="F477" s="12" t="s">
        <v>1717</v>
      </c>
      <c r="G477" s="13" t="s">
        <v>1718</v>
      </c>
      <c r="H477" s="13" t="s">
        <v>990</v>
      </c>
    </row>
    <row r="478" spans="4:8" ht="15">
      <c r="D478" s="11">
        <v>5598</v>
      </c>
      <c r="E478" s="12" t="s">
        <v>1719</v>
      </c>
      <c r="F478" s="12" t="s">
        <v>1720</v>
      </c>
      <c r="G478" s="13" t="s">
        <v>1721</v>
      </c>
      <c r="H478" s="13" t="s">
        <v>1722</v>
      </c>
    </row>
    <row r="479" spans="4:8" ht="15">
      <c r="D479" s="11">
        <v>5599</v>
      </c>
      <c r="E479" s="12" t="s">
        <v>1723</v>
      </c>
      <c r="F479" s="12" t="s">
        <v>1724</v>
      </c>
      <c r="G479" s="13" t="s">
        <v>1725</v>
      </c>
      <c r="H479" s="13" t="s">
        <v>1726</v>
      </c>
    </row>
    <row r="480" spans="4:8" ht="15">
      <c r="D480" s="11">
        <v>5600</v>
      </c>
      <c r="E480" s="12" t="s">
        <v>1727</v>
      </c>
      <c r="F480" s="12" t="s">
        <v>1728</v>
      </c>
      <c r="G480" s="13" t="s">
        <v>1729</v>
      </c>
      <c r="H480" s="13" t="s">
        <v>591</v>
      </c>
    </row>
    <row r="481" spans="4:8" ht="15">
      <c r="D481" s="11">
        <v>5601</v>
      </c>
      <c r="E481" s="12" t="s">
        <v>1730</v>
      </c>
      <c r="F481" s="12" t="s">
        <v>1731</v>
      </c>
      <c r="G481" s="13" t="s">
        <v>1732</v>
      </c>
      <c r="H481" s="13" t="s">
        <v>918</v>
      </c>
    </row>
    <row r="482" spans="4:8" ht="15">
      <c r="D482" s="11">
        <v>5602</v>
      </c>
      <c r="E482" s="12" t="s">
        <v>1733</v>
      </c>
      <c r="F482" s="12" t="s">
        <v>1734</v>
      </c>
      <c r="G482" s="13" t="s">
        <v>1735</v>
      </c>
      <c r="H482" s="13" t="s">
        <v>960</v>
      </c>
    </row>
    <row r="483" spans="4:8" ht="15">
      <c r="D483" s="11">
        <v>5603</v>
      </c>
      <c r="E483" s="12" t="s">
        <v>1736</v>
      </c>
      <c r="F483" s="12" t="s">
        <v>1737</v>
      </c>
      <c r="G483" s="13" t="s">
        <v>1738</v>
      </c>
      <c r="H483" s="13" t="s">
        <v>1739</v>
      </c>
    </row>
    <row r="484" spans="4:8" ht="15">
      <c r="D484" s="11">
        <v>5604</v>
      </c>
      <c r="E484" s="12" t="s">
        <v>1740</v>
      </c>
      <c r="F484" s="12" t="s">
        <v>1741</v>
      </c>
      <c r="G484" s="13" t="s">
        <v>1742</v>
      </c>
      <c r="H484" s="13" t="s">
        <v>1743</v>
      </c>
    </row>
    <row r="485" spans="4:8" ht="15">
      <c r="D485" s="11">
        <v>5605</v>
      </c>
      <c r="E485" s="12" t="s">
        <v>1744</v>
      </c>
      <c r="F485" s="12" t="s">
        <v>1745</v>
      </c>
      <c r="G485" s="13" t="s">
        <v>1746</v>
      </c>
      <c r="H485" s="13" t="s">
        <v>1747</v>
      </c>
    </row>
    <row r="486" spans="4:8" ht="15">
      <c r="D486" s="11">
        <v>5606</v>
      </c>
      <c r="E486" s="12" t="s">
        <v>1748</v>
      </c>
      <c r="F486" s="12" t="s">
        <v>1749</v>
      </c>
      <c r="G486" s="13" t="s">
        <v>1750</v>
      </c>
      <c r="H486" s="13" t="s">
        <v>403</v>
      </c>
    </row>
    <row r="487" spans="4:8" ht="15">
      <c r="D487" s="11">
        <v>5607</v>
      </c>
      <c r="E487" s="12" t="s">
        <v>1751</v>
      </c>
      <c r="F487" s="12" t="s">
        <v>1752</v>
      </c>
      <c r="G487" s="13" t="s">
        <v>1753</v>
      </c>
      <c r="H487" s="13" t="s">
        <v>1754</v>
      </c>
    </row>
    <row r="488" spans="4:8" ht="15">
      <c r="D488" s="11">
        <v>5608</v>
      </c>
      <c r="E488" s="12" t="s">
        <v>1755</v>
      </c>
      <c r="F488" s="12" t="s">
        <v>1756</v>
      </c>
      <c r="G488" s="13" t="s">
        <v>1757</v>
      </c>
      <c r="H488" s="13" t="s">
        <v>505</v>
      </c>
    </row>
    <row r="489" spans="4:8" ht="15">
      <c r="D489" s="11">
        <v>5609</v>
      </c>
      <c r="E489" s="12" t="s">
        <v>1758</v>
      </c>
      <c r="F489" s="12" t="s">
        <v>1759</v>
      </c>
      <c r="G489" s="13" t="s">
        <v>1760</v>
      </c>
      <c r="H489" s="13" t="s">
        <v>1761</v>
      </c>
    </row>
    <row r="490" spans="4:8" ht="15">
      <c r="D490" s="11">
        <v>5610</v>
      </c>
      <c r="E490" s="12" t="s">
        <v>1762</v>
      </c>
      <c r="F490" s="12" t="s">
        <v>1763</v>
      </c>
      <c r="G490" s="13" t="s">
        <v>1764</v>
      </c>
      <c r="H490" s="13" t="s">
        <v>170</v>
      </c>
    </row>
    <row r="491" spans="4:8" ht="15">
      <c r="D491" s="11">
        <v>5611</v>
      </c>
      <c r="E491" s="12" t="s">
        <v>1765</v>
      </c>
      <c r="F491" s="12" t="s">
        <v>1766</v>
      </c>
      <c r="G491" s="13" t="s">
        <v>1767</v>
      </c>
      <c r="H491" s="13" t="s">
        <v>579</v>
      </c>
    </row>
    <row r="492" spans="4:8" ht="15">
      <c r="D492" s="11">
        <v>5612</v>
      </c>
      <c r="E492" s="12" t="s">
        <v>1768</v>
      </c>
      <c r="F492" s="12" t="s">
        <v>1769</v>
      </c>
      <c r="G492" s="13" t="s">
        <v>1770</v>
      </c>
      <c r="H492" s="13" t="s">
        <v>795</v>
      </c>
    </row>
    <row r="493" spans="4:8" ht="15">
      <c r="D493" s="11">
        <v>5613</v>
      </c>
      <c r="E493" s="12" t="s">
        <v>1771</v>
      </c>
      <c r="F493" s="12" t="s">
        <v>1772</v>
      </c>
      <c r="G493" s="13" t="s">
        <v>1773</v>
      </c>
      <c r="H493" s="13" t="s">
        <v>1774</v>
      </c>
    </row>
    <row r="494" spans="4:8" ht="15">
      <c r="D494" s="11">
        <v>5614</v>
      </c>
      <c r="E494" s="12" t="s">
        <v>1775</v>
      </c>
      <c r="F494" s="12" t="s">
        <v>1776</v>
      </c>
      <c r="G494" s="13" t="s">
        <v>1777</v>
      </c>
      <c r="H494" s="13" t="s">
        <v>690</v>
      </c>
    </row>
    <row r="495" spans="4:8" ht="15">
      <c r="D495" s="11">
        <v>5615</v>
      </c>
      <c r="E495" s="12" t="s">
        <v>1778</v>
      </c>
      <c r="F495" s="12" t="s">
        <v>1779</v>
      </c>
      <c r="G495" s="13" t="s">
        <v>1780</v>
      </c>
      <c r="H495" s="13" t="s">
        <v>1781</v>
      </c>
    </row>
    <row r="496" spans="4:8" ht="15">
      <c r="D496" s="11">
        <v>5616</v>
      </c>
      <c r="E496" s="12" t="s">
        <v>1782</v>
      </c>
      <c r="F496" s="12" t="s">
        <v>1783</v>
      </c>
      <c r="G496" s="13" t="s">
        <v>1784</v>
      </c>
      <c r="H496" s="13" t="s">
        <v>1785</v>
      </c>
    </row>
    <row r="497" spans="4:8" ht="15">
      <c r="D497" s="11">
        <v>5617</v>
      </c>
      <c r="E497" s="12" t="s">
        <v>1786</v>
      </c>
      <c r="F497" s="12" t="s">
        <v>1787</v>
      </c>
      <c r="G497" s="13" t="s">
        <v>1788</v>
      </c>
      <c r="H497" s="13" t="s">
        <v>1789</v>
      </c>
    </row>
    <row r="498" spans="4:8" ht="15">
      <c r="D498" s="11">
        <v>5618</v>
      </c>
      <c r="E498" s="12" t="s">
        <v>1790</v>
      </c>
      <c r="F498" s="12" t="s">
        <v>1791</v>
      </c>
      <c r="G498" s="13" t="s">
        <v>1792</v>
      </c>
      <c r="H498" s="13" t="s">
        <v>567</v>
      </c>
    </row>
    <row r="499" spans="4:8" ht="15">
      <c r="D499" s="11">
        <v>5619</v>
      </c>
      <c r="E499" s="12" t="s">
        <v>1793</v>
      </c>
      <c r="F499" s="12" t="s">
        <v>1794</v>
      </c>
      <c r="G499" s="13" t="s">
        <v>1795</v>
      </c>
      <c r="H499" s="13" t="s">
        <v>1796</v>
      </c>
    </row>
    <row r="500" spans="4:8" ht="15">
      <c r="D500" s="11">
        <v>5620</v>
      </c>
      <c r="E500" s="12" t="s">
        <v>1797</v>
      </c>
      <c r="F500" s="12" t="s">
        <v>1798</v>
      </c>
      <c r="G500" s="13" t="s">
        <v>1799</v>
      </c>
      <c r="H500" s="13" t="s">
        <v>456</v>
      </c>
    </row>
    <row r="501" spans="4:8" ht="15">
      <c r="D501" s="11">
        <v>5621</v>
      </c>
      <c r="E501" s="12" t="s">
        <v>1800</v>
      </c>
      <c r="F501" s="12" t="s">
        <v>1801</v>
      </c>
      <c r="G501" s="13" t="s">
        <v>1802</v>
      </c>
      <c r="H501" s="13" t="s">
        <v>1094</v>
      </c>
    </row>
    <row r="502" spans="4:8" ht="15">
      <c r="D502" s="11">
        <v>5622</v>
      </c>
      <c r="E502" s="12" t="s">
        <v>1803</v>
      </c>
      <c r="F502" s="12" t="s">
        <v>1804</v>
      </c>
      <c r="G502" s="13" t="s">
        <v>1805</v>
      </c>
      <c r="H502" s="13" t="s">
        <v>1806</v>
      </c>
    </row>
    <row r="503" spans="4:8" ht="15">
      <c r="D503" s="11">
        <v>5623</v>
      </c>
      <c r="E503" s="12" t="s">
        <v>1807</v>
      </c>
      <c r="F503" s="12" t="s">
        <v>1808</v>
      </c>
      <c r="G503" s="13" t="s">
        <v>1809</v>
      </c>
      <c r="H503" s="13" t="s">
        <v>1810</v>
      </c>
    </row>
    <row r="504" spans="4:8" ht="15">
      <c r="D504" s="11">
        <v>5624</v>
      </c>
      <c r="E504" s="12" t="s">
        <v>1811</v>
      </c>
      <c r="F504" s="12" t="s">
        <v>1812</v>
      </c>
      <c r="G504" s="13" t="s">
        <v>1813</v>
      </c>
      <c r="H504" s="13" t="s">
        <v>1814</v>
      </c>
    </row>
    <row r="505" spans="4:8" ht="15">
      <c r="D505" s="11">
        <v>5625</v>
      </c>
      <c r="E505" s="12" t="s">
        <v>1815</v>
      </c>
      <c r="F505" s="12" t="s">
        <v>1816</v>
      </c>
      <c r="G505" s="13" t="s">
        <v>1817</v>
      </c>
      <c r="H505" s="13" t="s">
        <v>922</v>
      </c>
    </row>
    <row r="506" spans="4:8" ht="15">
      <c r="D506" s="11">
        <v>5626</v>
      </c>
      <c r="E506" s="12" t="s">
        <v>1818</v>
      </c>
      <c r="F506" s="12" t="s">
        <v>1819</v>
      </c>
      <c r="G506" s="13" t="s">
        <v>1820</v>
      </c>
      <c r="H506" s="13" t="s">
        <v>1821</v>
      </c>
    </row>
    <row r="507" spans="4:8" ht="15">
      <c r="D507" s="11">
        <v>5627</v>
      </c>
      <c r="E507" s="12" t="s">
        <v>1822</v>
      </c>
      <c r="F507" s="12" t="s">
        <v>1823</v>
      </c>
      <c r="G507" s="13" t="s">
        <v>1824</v>
      </c>
      <c r="H507" s="13" t="s">
        <v>429</v>
      </c>
    </row>
    <row r="508" spans="4:8" ht="15">
      <c r="D508" s="11">
        <v>5628</v>
      </c>
      <c r="E508" s="12" t="s">
        <v>1825</v>
      </c>
      <c r="F508" s="12" t="s">
        <v>1826</v>
      </c>
      <c r="G508" s="13" t="s">
        <v>1827</v>
      </c>
      <c r="H508" s="13" t="s">
        <v>743</v>
      </c>
    </row>
    <row r="509" spans="4:8" ht="15">
      <c r="D509" s="11">
        <v>5629</v>
      </c>
      <c r="E509" s="12" t="s">
        <v>1828</v>
      </c>
      <c r="F509" s="12" t="s">
        <v>1829</v>
      </c>
      <c r="G509" s="13" t="s">
        <v>1830</v>
      </c>
      <c r="H509" s="13" t="s">
        <v>1831</v>
      </c>
    </row>
    <row r="510" spans="4:8" ht="15">
      <c r="D510" s="11">
        <v>5630</v>
      </c>
      <c r="E510" s="12" t="s">
        <v>1832</v>
      </c>
      <c r="F510" s="12" t="s">
        <v>1833</v>
      </c>
      <c r="G510" s="13" t="s">
        <v>1834</v>
      </c>
      <c r="H510" s="13" t="s">
        <v>1835</v>
      </c>
    </row>
    <row r="511" spans="4:8" ht="15">
      <c r="D511" s="11">
        <v>5631</v>
      </c>
      <c r="E511" s="12" t="s">
        <v>1836</v>
      </c>
      <c r="F511" s="12" t="s">
        <v>1837</v>
      </c>
      <c r="G511" s="13" t="s">
        <v>1838</v>
      </c>
      <c r="H511" s="13" t="s">
        <v>485</v>
      </c>
    </row>
    <row r="512" spans="4:8" ht="15">
      <c r="D512" s="11">
        <v>5632</v>
      </c>
      <c r="E512" s="12" t="s">
        <v>1839</v>
      </c>
      <c r="F512" s="12" t="s">
        <v>1840</v>
      </c>
      <c r="G512" s="13" t="s">
        <v>1841</v>
      </c>
      <c r="H512" s="13" t="s">
        <v>158</v>
      </c>
    </row>
    <row r="513" spans="4:8" ht="15">
      <c r="D513" s="11">
        <v>5633</v>
      </c>
      <c r="E513" s="12" t="s">
        <v>1842</v>
      </c>
      <c r="F513" s="12" t="s">
        <v>1843</v>
      </c>
      <c r="G513" s="13" t="s">
        <v>1844</v>
      </c>
      <c r="H513" s="13" t="s">
        <v>1845</v>
      </c>
    </row>
    <row r="514" spans="4:8" ht="15">
      <c r="D514" s="11">
        <v>5634</v>
      </c>
      <c r="E514" s="12" t="s">
        <v>1846</v>
      </c>
      <c r="F514" s="12" t="s">
        <v>1847</v>
      </c>
      <c r="G514" s="13" t="s">
        <v>1848</v>
      </c>
      <c r="H514" s="13" t="s">
        <v>724</v>
      </c>
    </row>
    <row r="515" spans="4:8" ht="15">
      <c r="D515" s="11">
        <v>5635</v>
      </c>
      <c r="E515" s="12" t="s">
        <v>1849</v>
      </c>
      <c r="F515" s="12" t="s">
        <v>1850</v>
      </c>
      <c r="G515" s="13" t="s">
        <v>1851</v>
      </c>
      <c r="H515" s="13" t="s">
        <v>1014</v>
      </c>
    </row>
    <row r="516" spans="4:8" ht="15">
      <c r="D516" s="11">
        <v>5636</v>
      </c>
      <c r="E516" s="12" t="s">
        <v>1852</v>
      </c>
      <c r="F516" s="12" t="s">
        <v>1853</v>
      </c>
      <c r="G516" s="13" t="s">
        <v>1854</v>
      </c>
      <c r="H516" s="13" t="s">
        <v>1230</v>
      </c>
    </row>
    <row r="517" spans="4:8" ht="15">
      <c r="D517" s="11">
        <v>5637</v>
      </c>
      <c r="E517" s="12" t="s">
        <v>1855</v>
      </c>
      <c r="F517" s="12" t="s">
        <v>1856</v>
      </c>
      <c r="G517" s="13" t="s">
        <v>1857</v>
      </c>
      <c r="H517" s="13" t="s">
        <v>44</v>
      </c>
    </row>
    <row r="518" spans="4:8" ht="15">
      <c r="D518" s="11">
        <v>5638</v>
      </c>
      <c r="E518" s="12" t="s">
        <v>1858</v>
      </c>
      <c r="F518" s="12" t="s">
        <v>1859</v>
      </c>
      <c r="G518" s="13" t="s">
        <v>1860</v>
      </c>
      <c r="H518" s="13" t="s">
        <v>275</v>
      </c>
    </row>
    <row r="519" spans="4:8" ht="15">
      <c r="D519" s="11">
        <v>5639</v>
      </c>
      <c r="E519" s="12" t="s">
        <v>1861</v>
      </c>
      <c r="F519" s="12" t="s">
        <v>1862</v>
      </c>
      <c r="G519" s="13" t="s">
        <v>1863</v>
      </c>
      <c r="H519" s="13" t="s">
        <v>1427</v>
      </c>
    </row>
    <row r="520" spans="4:8" ht="15">
      <c r="D520" s="11">
        <v>5640</v>
      </c>
      <c r="E520" s="12" t="s">
        <v>1864</v>
      </c>
      <c r="F520" s="12" t="s">
        <v>1865</v>
      </c>
      <c r="G520" s="13" t="s">
        <v>1866</v>
      </c>
      <c r="H520" s="13" t="s">
        <v>1171</v>
      </c>
    </row>
    <row r="521" spans="4:8" ht="15">
      <c r="D521" s="11">
        <v>5641</v>
      </c>
      <c r="E521" s="12" t="s">
        <v>1867</v>
      </c>
      <c r="F521" s="12" t="s">
        <v>1868</v>
      </c>
      <c r="G521" s="13" t="s">
        <v>1869</v>
      </c>
      <c r="H521" s="13" t="s">
        <v>86</v>
      </c>
    </row>
    <row r="522" spans="4:8" ht="15">
      <c r="D522" s="11">
        <v>5642</v>
      </c>
      <c r="E522" s="12" t="s">
        <v>1870</v>
      </c>
      <c r="F522" s="12" t="s">
        <v>1871</v>
      </c>
      <c r="G522" s="13" t="s">
        <v>1872</v>
      </c>
      <c r="H522" s="13" t="s">
        <v>1873</v>
      </c>
    </row>
    <row r="523" spans="4:8" ht="15">
      <c r="D523" s="11">
        <v>5643</v>
      </c>
      <c r="E523" s="12" t="s">
        <v>1874</v>
      </c>
      <c r="F523" s="12" t="s">
        <v>1875</v>
      </c>
      <c r="G523" s="13" t="s">
        <v>1876</v>
      </c>
      <c r="H523" s="13" t="s">
        <v>19</v>
      </c>
    </row>
    <row r="524" spans="4:8" ht="15">
      <c r="D524" s="11">
        <v>5644</v>
      </c>
      <c r="E524" s="12" t="s">
        <v>1877</v>
      </c>
      <c r="F524" s="12" t="s">
        <v>1878</v>
      </c>
      <c r="G524" s="13" t="s">
        <v>1879</v>
      </c>
      <c r="H524" s="13" t="s">
        <v>1880</v>
      </c>
    </row>
    <row r="525" spans="4:8" ht="15">
      <c r="D525" s="11">
        <v>5645</v>
      </c>
      <c r="E525" s="12" t="s">
        <v>1881</v>
      </c>
      <c r="F525" s="12" t="s">
        <v>1882</v>
      </c>
      <c r="G525" s="13" t="s">
        <v>1883</v>
      </c>
      <c r="H525" s="13" t="s">
        <v>902</v>
      </c>
    </row>
    <row r="526" spans="4:8" ht="15">
      <c r="D526" s="11">
        <v>5646</v>
      </c>
      <c r="E526" s="12" t="s">
        <v>1884</v>
      </c>
      <c r="F526" s="12" t="s">
        <v>1885</v>
      </c>
      <c r="G526" s="13" t="s">
        <v>1886</v>
      </c>
      <c r="H526" s="13" t="s">
        <v>271</v>
      </c>
    </row>
    <row r="527" spans="4:8" ht="15">
      <c r="D527" s="11">
        <v>5647</v>
      </c>
      <c r="E527" s="12" t="s">
        <v>1887</v>
      </c>
      <c r="F527" s="12" t="s">
        <v>1888</v>
      </c>
      <c r="G527" s="13" t="s">
        <v>1889</v>
      </c>
      <c r="H527" s="13" t="s">
        <v>189</v>
      </c>
    </row>
    <row r="528" spans="4:8" ht="15">
      <c r="D528" s="11">
        <v>5648</v>
      </c>
      <c r="E528" s="12" t="s">
        <v>1890</v>
      </c>
      <c r="F528" s="12" t="s">
        <v>1891</v>
      </c>
      <c r="G528" s="13" t="s">
        <v>1892</v>
      </c>
      <c r="H528" s="13" t="s">
        <v>1153</v>
      </c>
    </row>
    <row r="529" spans="4:8" ht="15">
      <c r="D529" s="11">
        <v>5649</v>
      </c>
      <c r="E529" s="12" t="s">
        <v>1893</v>
      </c>
      <c r="F529" s="12" t="s">
        <v>1894</v>
      </c>
      <c r="G529" s="13" t="s">
        <v>1895</v>
      </c>
      <c r="H529" s="13" t="s">
        <v>1171</v>
      </c>
    </row>
    <row r="530" spans="4:8" ht="15">
      <c r="D530" s="11">
        <v>5650</v>
      </c>
      <c r="E530" s="12" t="s">
        <v>1896</v>
      </c>
      <c r="F530" s="12" t="s">
        <v>1897</v>
      </c>
      <c r="G530" s="13" t="s">
        <v>1898</v>
      </c>
      <c r="H530" s="13" t="s">
        <v>1899</v>
      </c>
    </row>
    <row r="531" spans="4:8" ht="15">
      <c r="D531" s="11">
        <v>5651</v>
      </c>
      <c r="E531" s="12" t="s">
        <v>1900</v>
      </c>
      <c r="F531" s="12" t="s">
        <v>1901</v>
      </c>
      <c r="G531" s="13" t="s">
        <v>1902</v>
      </c>
      <c r="H531" s="13" t="s">
        <v>1366</v>
      </c>
    </row>
    <row r="532" spans="4:8" ht="15">
      <c r="D532" s="11">
        <v>5652</v>
      </c>
      <c r="E532" s="12" t="s">
        <v>1903</v>
      </c>
      <c r="F532" s="12" t="s">
        <v>1904</v>
      </c>
      <c r="G532" s="13" t="s">
        <v>1905</v>
      </c>
      <c r="H532" s="13" t="s">
        <v>941</v>
      </c>
    </row>
    <row r="533" spans="4:8" ht="15">
      <c r="D533" s="11">
        <v>5653</v>
      </c>
      <c r="E533" s="12" t="s">
        <v>1906</v>
      </c>
      <c r="F533" s="12" t="s">
        <v>1907</v>
      </c>
      <c r="G533" s="13" t="s">
        <v>1908</v>
      </c>
      <c r="H533" s="13" t="s">
        <v>72</v>
      </c>
    </row>
    <row r="534" spans="4:8" ht="15">
      <c r="D534" s="11">
        <v>5654</v>
      </c>
      <c r="E534" s="12" t="s">
        <v>1909</v>
      </c>
      <c r="F534" s="12" t="s">
        <v>1910</v>
      </c>
      <c r="G534" s="13" t="s">
        <v>1911</v>
      </c>
      <c r="H534" s="13" t="s">
        <v>1912</v>
      </c>
    </row>
    <row r="535" spans="4:8" ht="15">
      <c r="D535" s="11">
        <v>5655</v>
      </c>
      <c r="E535" s="12" t="s">
        <v>1913</v>
      </c>
      <c r="F535" s="12" t="s">
        <v>1914</v>
      </c>
      <c r="G535" s="13" t="s">
        <v>1915</v>
      </c>
      <c r="H535" s="13" t="s">
        <v>774</v>
      </c>
    </row>
    <row r="536" spans="4:8" ht="15">
      <c r="D536" s="11">
        <v>5656</v>
      </c>
      <c r="E536" s="12" t="s">
        <v>1916</v>
      </c>
      <c r="F536" s="12" t="s">
        <v>1917</v>
      </c>
      <c r="G536" s="13" t="s">
        <v>1918</v>
      </c>
      <c r="H536" s="13" t="s">
        <v>1153</v>
      </c>
    </row>
    <row r="537" spans="4:8" ht="15">
      <c r="D537" s="11">
        <v>5657</v>
      </c>
      <c r="E537" s="12" t="s">
        <v>1919</v>
      </c>
      <c r="F537" s="12" t="s">
        <v>1920</v>
      </c>
      <c r="G537" s="13" t="s">
        <v>1921</v>
      </c>
      <c r="H537" s="13" t="s">
        <v>1185</v>
      </c>
    </row>
    <row r="538" spans="4:8" ht="15">
      <c r="D538" s="11">
        <v>5658</v>
      </c>
      <c r="E538" s="12" t="s">
        <v>1922</v>
      </c>
      <c r="F538" s="12" t="s">
        <v>1923</v>
      </c>
      <c r="G538" s="13" t="s">
        <v>1924</v>
      </c>
      <c r="H538" s="13" t="s">
        <v>842</v>
      </c>
    </row>
    <row r="539" spans="4:8" ht="15">
      <c r="D539" s="11">
        <v>5659</v>
      </c>
      <c r="E539" s="12" t="s">
        <v>1925</v>
      </c>
      <c r="F539" s="12" t="s">
        <v>1926</v>
      </c>
      <c r="G539" s="13" t="s">
        <v>1927</v>
      </c>
      <c r="H539" s="13" t="s">
        <v>1806</v>
      </c>
    </row>
    <row r="540" spans="4:8" ht="15">
      <c r="D540" s="11">
        <v>5660</v>
      </c>
      <c r="E540" s="12" t="s">
        <v>1928</v>
      </c>
      <c r="F540" s="12" t="s">
        <v>1929</v>
      </c>
      <c r="G540" s="13" t="s">
        <v>1930</v>
      </c>
      <c r="H540" s="13" t="s">
        <v>1931</v>
      </c>
    </row>
    <row r="541" spans="4:8" ht="15">
      <c r="D541" s="11">
        <v>5661</v>
      </c>
      <c r="E541" s="12" t="s">
        <v>1932</v>
      </c>
      <c r="F541" s="12" t="s">
        <v>1933</v>
      </c>
      <c r="G541" s="13" t="s">
        <v>1934</v>
      </c>
      <c r="H541" s="13" t="s">
        <v>1814</v>
      </c>
    </row>
    <row r="542" spans="4:8" ht="15">
      <c r="D542" s="11">
        <v>5662</v>
      </c>
      <c r="E542" s="12" t="s">
        <v>1935</v>
      </c>
      <c r="F542" s="12" t="s">
        <v>1936</v>
      </c>
      <c r="G542" s="13" t="s">
        <v>1937</v>
      </c>
      <c r="H542" s="13" t="s">
        <v>1416</v>
      </c>
    </row>
    <row r="543" spans="4:8" ht="15">
      <c r="D543" s="11">
        <v>5663</v>
      </c>
      <c r="E543" s="12" t="s">
        <v>1938</v>
      </c>
      <c r="F543" s="12" t="s">
        <v>1939</v>
      </c>
      <c r="G543" s="13" t="s">
        <v>1940</v>
      </c>
      <c r="H543" s="13" t="s">
        <v>529</v>
      </c>
    </row>
    <row r="544" spans="4:8" ht="15">
      <c r="D544" s="11">
        <v>5664</v>
      </c>
      <c r="E544" s="12" t="s">
        <v>1941</v>
      </c>
      <c r="F544" s="12" t="s">
        <v>1942</v>
      </c>
      <c r="G544" s="13" t="s">
        <v>1943</v>
      </c>
      <c r="H544" s="13" t="s">
        <v>787</v>
      </c>
    </row>
    <row r="545" spans="4:8" ht="15">
      <c r="D545" s="11">
        <v>5665</v>
      </c>
      <c r="E545" s="12" t="s">
        <v>1944</v>
      </c>
      <c r="F545" s="12" t="s">
        <v>1945</v>
      </c>
      <c r="G545" s="13" t="s">
        <v>1946</v>
      </c>
      <c r="H545" s="13" t="s">
        <v>1947</v>
      </c>
    </row>
    <row r="546" spans="4:8" ht="15">
      <c r="D546" s="11">
        <v>5666</v>
      </c>
      <c r="E546" s="12" t="s">
        <v>1948</v>
      </c>
      <c r="F546" s="12" t="s">
        <v>1949</v>
      </c>
      <c r="G546" s="13" t="s">
        <v>1950</v>
      </c>
      <c r="H546" s="13" t="s">
        <v>1873</v>
      </c>
    </row>
    <row r="547" spans="4:8" ht="15">
      <c r="D547" s="11">
        <v>5667</v>
      </c>
      <c r="E547" s="12" t="s">
        <v>1951</v>
      </c>
      <c r="F547" s="12" t="s">
        <v>1952</v>
      </c>
      <c r="G547" s="13" t="s">
        <v>1953</v>
      </c>
      <c r="H547" s="13" t="s">
        <v>178</v>
      </c>
    </row>
    <row r="548" spans="4:8" ht="15">
      <c r="D548" s="11">
        <v>5668</v>
      </c>
      <c r="E548" s="12" t="s">
        <v>1954</v>
      </c>
      <c r="F548" s="12" t="s">
        <v>1955</v>
      </c>
      <c r="G548" s="13" t="s">
        <v>1956</v>
      </c>
      <c r="H548" s="13" t="s">
        <v>517</v>
      </c>
    </row>
    <row r="549" spans="4:8" ht="15">
      <c r="D549" s="11">
        <v>5669</v>
      </c>
      <c r="E549" s="12" t="s">
        <v>1957</v>
      </c>
      <c r="F549" s="12" t="s">
        <v>1958</v>
      </c>
      <c r="G549" s="13" t="s">
        <v>1959</v>
      </c>
      <c r="H549" s="13" t="s">
        <v>1175</v>
      </c>
    </row>
    <row r="550" spans="4:8" ht="15">
      <c r="D550" s="11">
        <v>5670</v>
      </c>
      <c r="E550" s="12" t="s">
        <v>1960</v>
      </c>
      <c r="F550" s="12" t="s">
        <v>1961</v>
      </c>
      <c r="G550" s="13" t="s">
        <v>1962</v>
      </c>
      <c r="H550" s="13" t="s">
        <v>1963</v>
      </c>
    </row>
    <row r="551" spans="4:8" ht="15">
      <c r="D551" s="11">
        <v>5671</v>
      </c>
      <c r="E551" s="12" t="s">
        <v>1964</v>
      </c>
      <c r="F551" s="12" t="s">
        <v>1965</v>
      </c>
      <c r="G551" s="13" t="s">
        <v>1966</v>
      </c>
      <c r="H551" s="13" t="s">
        <v>151</v>
      </c>
    </row>
    <row r="552" spans="4:8" ht="15">
      <c r="D552" s="11">
        <v>5672</v>
      </c>
      <c r="E552" s="12" t="s">
        <v>1967</v>
      </c>
      <c r="F552" s="12" t="s">
        <v>1968</v>
      </c>
      <c r="G552" s="13" t="s">
        <v>1969</v>
      </c>
      <c r="H552" s="13" t="s">
        <v>1282</v>
      </c>
    </row>
    <row r="553" spans="4:8" ht="15">
      <c r="D553" s="11">
        <v>5673</v>
      </c>
      <c r="E553" s="12" t="s">
        <v>1970</v>
      </c>
      <c r="F553" s="12" t="s">
        <v>1971</v>
      </c>
      <c r="G553" s="13" t="s">
        <v>1972</v>
      </c>
      <c r="H553" s="13" t="s">
        <v>1973</v>
      </c>
    </row>
    <row r="554" spans="4:8" ht="15">
      <c r="D554" s="11">
        <v>5674</v>
      </c>
      <c r="E554" s="12" t="s">
        <v>1974</v>
      </c>
      <c r="F554" s="12" t="s">
        <v>1975</v>
      </c>
      <c r="G554" s="13" t="s">
        <v>1976</v>
      </c>
      <c r="H554" s="13" t="s">
        <v>1977</v>
      </c>
    </row>
    <row r="555" spans="4:8" ht="15">
      <c r="D555" s="11">
        <v>5675</v>
      </c>
      <c r="E555" s="12" t="s">
        <v>1978</v>
      </c>
      <c r="F555" s="12" t="s">
        <v>1979</v>
      </c>
      <c r="G555" s="13" t="s">
        <v>1980</v>
      </c>
      <c r="H555" s="13" t="s">
        <v>368</v>
      </c>
    </row>
    <row r="556" spans="4:8" ht="15">
      <c r="D556" s="11">
        <v>5676</v>
      </c>
      <c r="E556" s="12" t="s">
        <v>1981</v>
      </c>
      <c r="F556" s="12" t="s">
        <v>1982</v>
      </c>
      <c r="G556" s="13" t="s">
        <v>1983</v>
      </c>
      <c r="H556" s="13" t="s">
        <v>1153</v>
      </c>
    </row>
    <row r="557" spans="4:8" ht="15">
      <c r="D557" s="11">
        <v>5677</v>
      </c>
      <c r="E557" s="12" t="s">
        <v>1984</v>
      </c>
      <c r="F557" s="12" t="s">
        <v>1985</v>
      </c>
      <c r="G557" s="13" t="s">
        <v>1986</v>
      </c>
      <c r="H557" s="13" t="s">
        <v>505</v>
      </c>
    </row>
    <row r="558" spans="4:8" ht="15">
      <c r="D558" s="11">
        <v>5678</v>
      </c>
      <c r="E558" s="12" t="s">
        <v>1987</v>
      </c>
      <c r="F558" s="12" t="s">
        <v>1988</v>
      </c>
      <c r="G558" s="13" t="s">
        <v>1989</v>
      </c>
      <c r="H558" s="13" t="s">
        <v>1990</v>
      </c>
    </row>
    <row r="559" spans="4:8" ht="15">
      <c r="D559" s="11">
        <v>5679</v>
      </c>
      <c r="E559" s="12" t="s">
        <v>1991</v>
      </c>
      <c r="F559" s="12" t="s">
        <v>1992</v>
      </c>
      <c r="G559" s="13" t="s">
        <v>1993</v>
      </c>
      <c r="H559" s="13" t="s">
        <v>1973</v>
      </c>
    </row>
    <row r="560" spans="4:8" ht="15">
      <c r="D560" s="11">
        <v>5680</v>
      </c>
      <c r="E560" s="12" t="s">
        <v>1994</v>
      </c>
      <c r="F560" s="12" t="s">
        <v>1995</v>
      </c>
      <c r="G560" s="13" t="s">
        <v>1996</v>
      </c>
      <c r="H560" s="13" t="s">
        <v>1160</v>
      </c>
    </row>
    <row r="561" spans="4:8" ht="15">
      <c r="D561" s="11">
        <v>5681</v>
      </c>
      <c r="E561" s="12" t="s">
        <v>1997</v>
      </c>
      <c r="F561" s="12" t="s">
        <v>1998</v>
      </c>
      <c r="G561" s="13" t="s">
        <v>1999</v>
      </c>
      <c r="H561" s="13" t="s">
        <v>2000</v>
      </c>
    </row>
    <row r="562" spans="4:8" ht="15">
      <c r="D562" s="11">
        <v>5682</v>
      </c>
      <c r="E562" s="12" t="s">
        <v>2001</v>
      </c>
      <c r="F562" s="12" t="s">
        <v>2002</v>
      </c>
      <c r="G562" s="13" t="s">
        <v>2003</v>
      </c>
      <c r="H562" s="13" t="s">
        <v>1726</v>
      </c>
    </row>
    <row r="563" spans="4:8" ht="15">
      <c r="D563" s="11">
        <v>5683</v>
      </c>
      <c r="E563" s="12" t="s">
        <v>2004</v>
      </c>
      <c r="F563" s="12" t="s">
        <v>2005</v>
      </c>
      <c r="G563" s="13" t="s">
        <v>2006</v>
      </c>
      <c r="H563" s="13" t="s">
        <v>2007</v>
      </c>
    </row>
    <row r="564" spans="4:8" ht="15">
      <c r="D564" s="11">
        <v>5684</v>
      </c>
      <c r="E564" s="12" t="s">
        <v>2008</v>
      </c>
      <c r="F564" s="12" t="s">
        <v>2009</v>
      </c>
      <c r="G564" s="13" t="s">
        <v>2010</v>
      </c>
      <c r="H564" s="13" t="s">
        <v>2011</v>
      </c>
    </row>
    <row r="565" spans="4:8" ht="15">
      <c r="D565" s="11">
        <v>5685</v>
      </c>
      <c r="E565" s="12" t="s">
        <v>2012</v>
      </c>
      <c r="F565" s="12" t="s">
        <v>2013</v>
      </c>
      <c r="G565" s="13" t="s">
        <v>2014</v>
      </c>
      <c r="H565" s="13" t="s">
        <v>1059</v>
      </c>
    </row>
    <row r="566" spans="4:8" ht="15">
      <c r="D566" s="11">
        <v>5686</v>
      </c>
      <c r="E566" s="12" t="s">
        <v>2015</v>
      </c>
      <c r="F566" s="12" t="s">
        <v>2016</v>
      </c>
      <c r="G566" s="13" t="s">
        <v>2017</v>
      </c>
      <c r="H566" s="13" t="s">
        <v>62</v>
      </c>
    </row>
    <row r="567" spans="4:8" ht="15">
      <c r="D567" s="11">
        <v>5687</v>
      </c>
      <c r="E567" s="12" t="s">
        <v>2018</v>
      </c>
      <c r="F567" s="12" t="s">
        <v>2019</v>
      </c>
      <c r="G567" s="13" t="s">
        <v>2020</v>
      </c>
      <c r="H567" s="13" t="s">
        <v>1977</v>
      </c>
    </row>
    <row r="568" spans="4:8" ht="15">
      <c r="D568" s="11">
        <v>5688</v>
      </c>
      <c r="E568" s="12" t="s">
        <v>2021</v>
      </c>
      <c r="F568" s="12" t="s">
        <v>2022</v>
      </c>
      <c r="G568" s="13" t="s">
        <v>2023</v>
      </c>
      <c r="H568" s="13" t="s">
        <v>2024</v>
      </c>
    </row>
    <row r="569" spans="4:8" ht="15">
      <c r="D569" s="11">
        <v>5689</v>
      </c>
      <c r="E569" s="12" t="s">
        <v>2025</v>
      </c>
      <c r="F569" s="12" t="s">
        <v>2026</v>
      </c>
      <c r="G569" s="13" t="s">
        <v>2027</v>
      </c>
      <c r="H569" s="13" t="s">
        <v>2028</v>
      </c>
    </row>
    <row r="570" spans="4:8" ht="15">
      <c r="D570" s="11">
        <v>5690</v>
      </c>
      <c r="E570" s="12" t="s">
        <v>2029</v>
      </c>
      <c r="F570" s="12" t="s">
        <v>2030</v>
      </c>
      <c r="G570" s="13" t="s">
        <v>2031</v>
      </c>
      <c r="H570" s="13" t="s">
        <v>271</v>
      </c>
    </row>
    <row r="571" spans="4:8" ht="15">
      <c r="D571" s="11">
        <v>5691</v>
      </c>
      <c r="E571" s="12" t="s">
        <v>2032</v>
      </c>
      <c r="F571" s="12" t="s">
        <v>2033</v>
      </c>
      <c r="G571" s="13" t="s">
        <v>2034</v>
      </c>
      <c r="H571" s="13" t="s">
        <v>271</v>
      </c>
    </row>
    <row r="572" spans="4:8" ht="15">
      <c r="D572" s="11">
        <v>5692</v>
      </c>
      <c r="E572" s="12" t="s">
        <v>2035</v>
      </c>
      <c r="F572" s="12" t="s">
        <v>2036</v>
      </c>
      <c r="G572" s="13" t="s">
        <v>2037</v>
      </c>
      <c r="H572" s="13" t="s">
        <v>2038</v>
      </c>
    </row>
    <row r="573" spans="4:8" ht="15">
      <c r="D573" s="11">
        <v>5693</v>
      </c>
      <c r="E573" s="12" t="s">
        <v>2039</v>
      </c>
      <c r="F573" s="12" t="s">
        <v>2040</v>
      </c>
      <c r="G573" s="13" t="s">
        <v>2041</v>
      </c>
      <c r="H573" s="13" t="s">
        <v>1835</v>
      </c>
    </row>
    <row r="574" spans="4:8" ht="15">
      <c r="D574" s="11">
        <v>5694</v>
      </c>
      <c r="E574" s="12" t="s">
        <v>2042</v>
      </c>
      <c r="F574" s="12" t="s">
        <v>2043</v>
      </c>
      <c r="G574" s="13" t="s">
        <v>2044</v>
      </c>
      <c r="H574" s="13" t="s">
        <v>2045</v>
      </c>
    </row>
    <row r="575" spans="4:8" ht="15">
      <c r="D575" s="11">
        <v>5695</v>
      </c>
      <c r="E575" s="12" t="s">
        <v>2046</v>
      </c>
      <c r="F575" s="12" t="s">
        <v>2047</v>
      </c>
      <c r="G575" s="13" t="s">
        <v>2048</v>
      </c>
      <c r="H575" s="13" t="s">
        <v>761</v>
      </c>
    </row>
    <row r="576" spans="4:8" ht="15">
      <c r="D576" s="11">
        <v>5696</v>
      </c>
      <c r="E576" s="12" t="s">
        <v>2049</v>
      </c>
      <c r="F576" s="12" t="s">
        <v>2050</v>
      </c>
      <c r="G576" s="13" t="s">
        <v>2051</v>
      </c>
      <c r="H576" s="13" t="s">
        <v>2038</v>
      </c>
    </row>
    <row r="577" spans="4:8" ht="15">
      <c r="D577" s="11">
        <v>5697</v>
      </c>
      <c r="E577" s="12" t="s">
        <v>2052</v>
      </c>
      <c r="F577" s="12" t="s">
        <v>2053</v>
      </c>
      <c r="G577" s="13" t="s">
        <v>2054</v>
      </c>
      <c r="H577" s="13" t="s">
        <v>170</v>
      </c>
    </row>
    <row r="578" spans="4:8" ht="15">
      <c r="D578" s="11">
        <v>5698</v>
      </c>
      <c r="E578" s="12" t="s">
        <v>2055</v>
      </c>
      <c r="F578" s="12" t="s">
        <v>2056</v>
      </c>
      <c r="G578" s="13" t="s">
        <v>2057</v>
      </c>
      <c r="H578" s="13" t="s">
        <v>2058</v>
      </c>
    </row>
    <row r="579" spans="4:8" ht="15">
      <c r="D579" s="11">
        <v>5699</v>
      </c>
      <c r="E579" s="12" t="s">
        <v>2059</v>
      </c>
      <c r="F579" s="12" t="s">
        <v>2060</v>
      </c>
      <c r="G579" s="13" t="s">
        <v>2061</v>
      </c>
      <c r="H579" s="13" t="s">
        <v>813</v>
      </c>
    </row>
    <row r="580" spans="4:8" ht="15">
      <c r="D580" s="11">
        <v>5700</v>
      </c>
      <c r="E580" s="12" t="s">
        <v>2062</v>
      </c>
      <c r="F580" s="12" t="s">
        <v>2063</v>
      </c>
      <c r="G580" s="13" t="s">
        <v>2064</v>
      </c>
      <c r="H580" s="13" t="s">
        <v>309</v>
      </c>
    </row>
    <row r="581" spans="4:8" ht="15">
      <c r="D581" s="11">
        <v>5701</v>
      </c>
      <c r="E581" s="12" t="s">
        <v>2065</v>
      </c>
      <c r="F581" s="12" t="s">
        <v>2066</v>
      </c>
      <c r="G581" s="13" t="s">
        <v>2067</v>
      </c>
      <c r="H581" s="13" t="s">
        <v>218</v>
      </c>
    </row>
    <row r="582" spans="4:8" ht="15">
      <c r="D582" s="11">
        <v>5702</v>
      </c>
      <c r="E582" s="12" t="s">
        <v>2068</v>
      </c>
      <c r="F582" s="12" t="s">
        <v>2069</v>
      </c>
      <c r="G582" s="13" t="s">
        <v>2070</v>
      </c>
      <c r="H582" s="13" t="s">
        <v>2071</v>
      </c>
    </row>
    <row r="583" spans="4:8" ht="15">
      <c r="D583" s="11">
        <v>5703</v>
      </c>
      <c r="E583" s="12" t="s">
        <v>2072</v>
      </c>
      <c r="F583" s="12" t="s">
        <v>2073</v>
      </c>
      <c r="G583" s="13" t="s">
        <v>2074</v>
      </c>
      <c r="H583" s="13" t="s">
        <v>1636</v>
      </c>
    </row>
    <row r="584" spans="4:8" ht="15">
      <c r="D584" s="11">
        <v>5704</v>
      </c>
      <c r="E584" s="12" t="s">
        <v>2075</v>
      </c>
      <c r="F584" s="12" t="s">
        <v>2076</v>
      </c>
      <c r="G584" s="13" t="s">
        <v>2077</v>
      </c>
      <c r="H584" s="13" t="s">
        <v>1990</v>
      </c>
    </row>
    <row r="585" spans="4:8" ht="15">
      <c r="D585" s="11">
        <v>5705</v>
      </c>
      <c r="E585" s="12" t="s">
        <v>2078</v>
      </c>
      <c r="F585" s="12" t="s">
        <v>2079</v>
      </c>
      <c r="G585" s="13" t="s">
        <v>2080</v>
      </c>
      <c r="H585" s="13" t="s">
        <v>2081</v>
      </c>
    </row>
    <row r="586" spans="4:8" ht="15">
      <c r="D586" s="11">
        <v>5706</v>
      </c>
      <c r="E586" s="12" t="s">
        <v>2082</v>
      </c>
      <c r="F586" s="12" t="s">
        <v>2083</v>
      </c>
      <c r="G586" s="13" t="s">
        <v>2084</v>
      </c>
      <c r="H586" s="13" t="s">
        <v>545</v>
      </c>
    </row>
    <row r="587" spans="4:8" ht="15">
      <c r="D587" s="11">
        <v>5707</v>
      </c>
      <c r="E587" s="12" t="s">
        <v>2085</v>
      </c>
      <c r="F587" s="12" t="s">
        <v>2086</v>
      </c>
      <c r="G587" s="13" t="s">
        <v>2087</v>
      </c>
      <c r="H587" s="13" t="s">
        <v>2088</v>
      </c>
    </row>
    <row r="588" spans="4:8" ht="15">
      <c r="D588" s="11">
        <v>5708</v>
      </c>
      <c r="E588" s="12" t="s">
        <v>2089</v>
      </c>
      <c r="F588" s="12" t="s">
        <v>2090</v>
      </c>
      <c r="G588" s="13" t="s">
        <v>2091</v>
      </c>
      <c r="H588" s="13" t="s">
        <v>77</v>
      </c>
    </row>
    <row r="589" spans="4:8" ht="15">
      <c r="D589" s="11">
        <v>5709</v>
      </c>
      <c r="E589" s="12" t="s">
        <v>2092</v>
      </c>
      <c r="F589" s="12" t="s">
        <v>2093</v>
      </c>
      <c r="G589" s="13" t="s">
        <v>2094</v>
      </c>
      <c r="H589" s="13" t="s">
        <v>2095</v>
      </c>
    </row>
    <row r="590" spans="4:8" ht="15">
      <c r="D590" s="11">
        <v>5710</v>
      </c>
      <c r="E590" s="12" t="s">
        <v>2096</v>
      </c>
      <c r="F590" s="12" t="s">
        <v>2097</v>
      </c>
      <c r="G590" s="13" t="s">
        <v>2098</v>
      </c>
      <c r="H590" s="13" t="s">
        <v>820</v>
      </c>
    </row>
    <row r="591" spans="4:8" ht="15">
      <c r="D591" s="11">
        <v>5711</v>
      </c>
      <c r="E591" s="12" t="s">
        <v>2099</v>
      </c>
      <c r="F591" s="12" t="s">
        <v>2100</v>
      </c>
      <c r="G591" s="13" t="s">
        <v>2101</v>
      </c>
      <c r="H591" s="13" t="s">
        <v>1189</v>
      </c>
    </row>
    <row r="592" spans="4:8" ht="15">
      <c r="D592" s="11">
        <v>5712</v>
      </c>
      <c r="E592" s="12" t="s">
        <v>2102</v>
      </c>
      <c r="F592" s="12" t="s">
        <v>2103</v>
      </c>
      <c r="G592" s="13" t="s">
        <v>2104</v>
      </c>
      <c r="H592" s="13" t="s">
        <v>271</v>
      </c>
    </row>
    <row r="593" spans="4:8" ht="15">
      <c r="D593" s="11">
        <v>5713</v>
      </c>
      <c r="E593" s="12" t="s">
        <v>2105</v>
      </c>
      <c r="F593" s="12" t="s">
        <v>2106</v>
      </c>
      <c r="G593" s="13" t="s">
        <v>2107</v>
      </c>
      <c r="H593" s="13" t="s">
        <v>1705</v>
      </c>
    </row>
    <row r="594" spans="4:8" ht="15">
      <c r="D594" s="11">
        <v>5714</v>
      </c>
      <c r="E594" s="12" t="s">
        <v>2108</v>
      </c>
      <c r="F594" s="12" t="s">
        <v>2109</v>
      </c>
      <c r="G594" s="13" t="s">
        <v>2110</v>
      </c>
      <c r="H594" s="13" t="s">
        <v>2111</v>
      </c>
    </row>
    <row r="595" spans="4:8" ht="15">
      <c r="D595" s="11">
        <v>5715</v>
      </c>
      <c r="E595" s="12" t="s">
        <v>2112</v>
      </c>
      <c r="F595" s="12" t="s">
        <v>2113</v>
      </c>
      <c r="G595" s="13" t="s">
        <v>2114</v>
      </c>
      <c r="H595" s="13" t="s">
        <v>2115</v>
      </c>
    </row>
    <row r="596" spans="4:8" ht="15">
      <c r="D596" s="11">
        <v>5716</v>
      </c>
      <c r="E596" s="12" t="s">
        <v>2116</v>
      </c>
      <c r="F596" s="12" t="s">
        <v>2117</v>
      </c>
      <c r="G596" s="13" t="s">
        <v>2118</v>
      </c>
      <c r="H596" s="13" t="s">
        <v>2119</v>
      </c>
    </row>
    <row r="597" spans="4:8" ht="15">
      <c r="D597" s="11">
        <v>5717</v>
      </c>
      <c r="E597" s="12" t="s">
        <v>2120</v>
      </c>
      <c r="F597" s="12" t="s">
        <v>2121</v>
      </c>
      <c r="G597" s="13" t="s">
        <v>2122</v>
      </c>
      <c r="H597" s="13" t="s">
        <v>1153</v>
      </c>
    </row>
    <row r="598" spans="4:8" ht="15">
      <c r="D598" s="11">
        <v>5718</v>
      </c>
      <c r="E598" s="12" t="s">
        <v>2123</v>
      </c>
      <c r="F598" s="12" t="s">
        <v>2124</v>
      </c>
      <c r="G598" s="13" t="s">
        <v>2125</v>
      </c>
      <c r="H598" s="13" t="s">
        <v>2126</v>
      </c>
    </row>
    <row r="599" spans="4:8" ht="15">
      <c r="D599" s="11">
        <v>5719</v>
      </c>
      <c r="E599" s="12" t="s">
        <v>2127</v>
      </c>
      <c r="F599" s="12" t="s">
        <v>2128</v>
      </c>
      <c r="G599" s="13" t="s">
        <v>2129</v>
      </c>
      <c r="H599" s="13" t="s">
        <v>279</v>
      </c>
    </row>
    <row r="600" spans="4:8" ht="15">
      <c r="D600" s="11">
        <v>5720</v>
      </c>
      <c r="E600" s="12" t="s">
        <v>2130</v>
      </c>
      <c r="F600" s="12" t="s">
        <v>2131</v>
      </c>
      <c r="G600" s="13" t="s">
        <v>2132</v>
      </c>
      <c r="H600" s="13" t="s">
        <v>475</v>
      </c>
    </row>
    <row r="601" spans="4:8" ht="15">
      <c r="D601" s="11">
        <v>5721</v>
      </c>
      <c r="E601" s="12" t="s">
        <v>2133</v>
      </c>
      <c r="F601" s="12" t="s">
        <v>2134</v>
      </c>
      <c r="G601" s="13" t="s">
        <v>2135</v>
      </c>
      <c r="H601" s="13" t="s">
        <v>1494</v>
      </c>
    </row>
    <row r="602" spans="4:8" ht="15">
      <c r="D602" s="11">
        <v>5722</v>
      </c>
      <c r="E602" s="12" t="s">
        <v>2136</v>
      </c>
      <c r="F602" s="12" t="s">
        <v>2137</v>
      </c>
      <c r="G602" s="13" t="s">
        <v>2138</v>
      </c>
      <c r="H602" s="13" t="s">
        <v>460</v>
      </c>
    </row>
    <row r="603" spans="4:8" ht="15">
      <c r="D603" s="11">
        <v>5723</v>
      </c>
      <c r="E603" s="12" t="s">
        <v>2139</v>
      </c>
      <c r="F603" s="12" t="s">
        <v>2140</v>
      </c>
      <c r="G603" s="13" t="s">
        <v>2141</v>
      </c>
      <c r="H603" s="13" t="s">
        <v>230</v>
      </c>
    </row>
    <row r="604" spans="4:8" ht="15">
      <c r="D604" s="11">
        <v>5724</v>
      </c>
      <c r="E604" s="12" t="s">
        <v>2142</v>
      </c>
      <c r="F604" s="12" t="s">
        <v>2143</v>
      </c>
      <c r="G604" s="13" t="s">
        <v>2144</v>
      </c>
      <c r="H604" s="13" t="s">
        <v>154</v>
      </c>
    </row>
    <row r="605" spans="4:8" ht="15">
      <c r="D605" s="11">
        <v>5725</v>
      </c>
      <c r="E605" s="12" t="s">
        <v>2145</v>
      </c>
      <c r="F605" s="12" t="s">
        <v>2146</v>
      </c>
      <c r="G605" s="13" t="s">
        <v>2147</v>
      </c>
      <c r="H605" s="13" t="s">
        <v>898</v>
      </c>
    </row>
    <row r="606" spans="4:8" ht="15">
      <c r="D606" s="11">
        <v>5726</v>
      </c>
      <c r="E606" s="12" t="s">
        <v>2148</v>
      </c>
      <c r="F606" s="12" t="s">
        <v>2149</v>
      </c>
      <c r="G606" s="13" t="s">
        <v>2150</v>
      </c>
      <c r="H606" s="13" t="s">
        <v>162</v>
      </c>
    </row>
    <row r="607" spans="4:8" ht="15">
      <c r="D607" s="11">
        <v>5727</v>
      </c>
      <c r="E607" s="12" t="s">
        <v>2151</v>
      </c>
      <c r="F607" s="12" t="s">
        <v>2152</v>
      </c>
      <c r="G607" s="13" t="s">
        <v>2153</v>
      </c>
      <c r="H607" s="13" t="s">
        <v>2088</v>
      </c>
    </row>
    <row r="608" spans="4:8" ht="15">
      <c r="D608" s="11">
        <v>5728</v>
      </c>
      <c r="E608" s="12" t="s">
        <v>2154</v>
      </c>
      <c r="F608" s="12" t="s">
        <v>2155</v>
      </c>
      <c r="G608" s="13" t="s">
        <v>2156</v>
      </c>
      <c r="H608" s="13" t="s">
        <v>2157</v>
      </c>
    </row>
    <row r="609" spans="4:8" ht="15">
      <c r="D609" s="11">
        <v>5729</v>
      </c>
      <c r="E609" s="12" t="s">
        <v>2158</v>
      </c>
      <c r="F609" s="12" t="s">
        <v>2159</v>
      </c>
      <c r="G609" s="13" t="s">
        <v>2160</v>
      </c>
      <c r="H609" s="13" t="s">
        <v>2028</v>
      </c>
    </row>
    <row r="610" spans="4:8" ht="15">
      <c r="D610" s="11">
        <v>5730</v>
      </c>
      <c r="E610" s="12" t="s">
        <v>2161</v>
      </c>
      <c r="F610" s="12" t="s">
        <v>2162</v>
      </c>
      <c r="G610" s="13" t="s">
        <v>2163</v>
      </c>
      <c r="H610" s="13" t="s">
        <v>2164</v>
      </c>
    </row>
    <row r="611" spans="4:8" ht="15">
      <c r="D611" s="11">
        <v>5731</v>
      </c>
      <c r="E611" s="12" t="s">
        <v>2165</v>
      </c>
      <c r="F611" s="12" t="s">
        <v>2166</v>
      </c>
      <c r="G611" s="13" t="s">
        <v>2167</v>
      </c>
      <c r="H611" s="13" t="s">
        <v>653</v>
      </c>
    </row>
    <row r="612" spans="4:8" ht="15">
      <c r="D612" s="11">
        <v>5732</v>
      </c>
      <c r="E612" s="12" t="s">
        <v>2168</v>
      </c>
      <c r="F612" s="12" t="s">
        <v>2169</v>
      </c>
      <c r="G612" s="13" t="s">
        <v>2170</v>
      </c>
      <c r="H612" s="13" t="s">
        <v>990</v>
      </c>
    </row>
    <row r="613" spans="4:8" ht="15">
      <c r="D613" s="11">
        <v>5733</v>
      </c>
      <c r="E613" s="12" t="s">
        <v>2171</v>
      </c>
      <c r="F613" s="12" t="s">
        <v>2172</v>
      </c>
      <c r="G613" s="13" t="s">
        <v>2173</v>
      </c>
      <c r="H613" s="13" t="s">
        <v>185</v>
      </c>
    </row>
    <row r="614" spans="4:8" ht="15">
      <c r="D614" s="11">
        <v>5734</v>
      </c>
      <c r="E614" s="12" t="s">
        <v>2174</v>
      </c>
      <c r="F614" s="12" t="s">
        <v>2175</v>
      </c>
      <c r="G614" s="13" t="s">
        <v>2176</v>
      </c>
      <c r="H614" s="13" t="s">
        <v>2177</v>
      </c>
    </row>
    <row r="615" spans="4:8" ht="15">
      <c r="D615" s="11">
        <v>5735</v>
      </c>
      <c r="E615" s="12" t="s">
        <v>2178</v>
      </c>
      <c r="F615" s="12" t="s">
        <v>2179</v>
      </c>
      <c r="G615" s="13" t="s">
        <v>2180</v>
      </c>
      <c r="H615" s="13" t="s">
        <v>517</v>
      </c>
    </row>
    <row r="616" spans="4:8" ht="15">
      <c r="D616" s="11">
        <v>5736</v>
      </c>
      <c r="E616" s="12" t="s">
        <v>2181</v>
      </c>
      <c r="F616" s="12" t="s">
        <v>2182</v>
      </c>
      <c r="G616" s="13" t="s">
        <v>2183</v>
      </c>
      <c r="H616" s="13" t="s">
        <v>623</v>
      </c>
    </row>
    <row r="617" spans="4:8" ht="15">
      <c r="D617" s="11">
        <v>5737</v>
      </c>
      <c r="E617" s="12" t="s">
        <v>2184</v>
      </c>
      <c r="F617" s="12" t="s">
        <v>2185</v>
      </c>
      <c r="G617" s="13" t="s">
        <v>2186</v>
      </c>
      <c r="H617" s="13" t="s">
        <v>77</v>
      </c>
    </row>
    <row r="618" spans="4:8" ht="15">
      <c r="D618" s="11">
        <v>5738</v>
      </c>
      <c r="E618" s="12" t="s">
        <v>2187</v>
      </c>
      <c r="F618" s="12" t="s">
        <v>2188</v>
      </c>
      <c r="G618" s="13" t="s">
        <v>2189</v>
      </c>
      <c r="H618" s="13" t="s">
        <v>2058</v>
      </c>
    </row>
    <row r="619" spans="4:8" ht="15">
      <c r="D619" s="11">
        <v>5739</v>
      </c>
      <c r="E619" s="12" t="s">
        <v>2190</v>
      </c>
      <c r="F619" s="12" t="s">
        <v>2191</v>
      </c>
      <c r="G619" s="13" t="s">
        <v>2192</v>
      </c>
      <c r="H619" s="13" t="s">
        <v>2038</v>
      </c>
    </row>
    <row r="620" spans="4:8" ht="15">
      <c r="D620" s="11">
        <v>5740</v>
      </c>
      <c r="E620" s="12" t="s">
        <v>2193</v>
      </c>
      <c r="F620" s="12" t="s">
        <v>2194</v>
      </c>
      <c r="G620" s="13" t="s">
        <v>2195</v>
      </c>
      <c r="H620" s="13" t="s">
        <v>809</v>
      </c>
    </row>
    <row r="621" spans="4:8" ht="15">
      <c r="D621" s="11">
        <v>5741</v>
      </c>
      <c r="E621" s="12" t="s">
        <v>2196</v>
      </c>
      <c r="F621" s="12" t="s">
        <v>2197</v>
      </c>
      <c r="G621" s="13" t="s">
        <v>2198</v>
      </c>
      <c r="H621" s="13" t="s">
        <v>39</v>
      </c>
    </row>
    <row r="622" spans="4:8" ht="15">
      <c r="D622" s="11">
        <v>5742</v>
      </c>
      <c r="E622" s="12" t="s">
        <v>2199</v>
      </c>
      <c r="F622" s="12" t="s">
        <v>2200</v>
      </c>
      <c r="G622" s="13" t="s">
        <v>2201</v>
      </c>
      <c r="H622" s="13" t="s">
        <v>1354</v>
      </c>
    </row>
    <row r="623" spans="4:8" ht="15">
      <c r="D623" s="11">
        <v>5743</v>
      </c>
      <c r="E623" s="12" t="s">
        <v>2202</v>
      </c>
      <c r="F623" s="12" t="s">
        <v>2203</v>
      </c>
      <c r="G623" s="13" t="s">
        <v>2204</v>
      </c>
      <c r="H623" s="13" t="s">
        <v>2205</v>
      </c>
    </row>
    <row r="624" spans="4:8" ht="15">
      <c r="D624" s="11">
        <v>5744</v>
      </c>
      <c r="E624" s="12" t="s">
        <v>2206</v>
      </c>
      <c r="F624" s="12" t="s">
        <v>2207</v>
      </c>
      <c r="G624" s="13" t="s">
        <v>2208</v>
      </c>
      <c r="H624" s="13" t="s">
        <v>898</v>
      </c>
    </row>
    <row r="625" spans="4:8" ht="15">
      <c r="D625" s="11">
        <v>5745</v>
      </c>
      <c r="E625" s="12" t="s">
        <v>2209</v>
      </c>
      <c r="F625" s="12" t="s">
        <v>2210</v>
      </c>
      <c r="G625" s="13" t="s">
        <v>2211</v>
      </c>
      <c r="H625" s="13" t="s">
        <v>724</v>
      </c>
    </row>
    <row r="626" spans="4:8" ht="15">
      <c r="D626" s="11">
        <v>5746</v>
      </c>
      <c r="E626" s="12" t="s">
        <v>2212</v>
      </c>
      <c r="F626" s="12" t="s">
        <v>2213</v>
      </c>
      <c r="G626" s="13" t="s">
        <v>2214</v>
      </c>
      <c r="H626" s="13" t="s">
        <v>2215</v>
      </c>
    </row>
    <row r="627" spans="4:8" ht="15">
      <c r="D627" s="11">
        <v>5747</v>
      </c>
      <c r="E627" s="12" t="s">
        <v>2216</v>
      </c>
      <c r="F627" s="12" t="s">
        <v>2217</v>
      </c>
      <c r="G627" s="13" t="s">
        <v>2218</v>
      </c>
      <c r="H627" s="13" t="s">
        <v>24</v>
      </c>
    </row>
    <row r="628" spans="4:8" ht="15">
      <c r="D628" s="11">
        <v>5748</v>
      </c>
      <c r="E628" s="12" t="s">
        <v>2219</v>
      </c>
      <c r="F628" s="12" t="s">
        <v>2220</v>
      </c>
      <c r="G628" s="13" t="s">
        <v>2221</v>
      </c>
      <c r="H628" s="13" t="s">
        <v>2222</v>
      </c>
    </row>
    <row r="629" spans="4:8" ht="15">
      <c r="D629" s="11">
        <v>5749</v>
      </c>
      <c r="E629" s="12" t="s">
        <v>2223</v>
      </c>
      <c r="F629" s="12" t="s">
        <v>2224</v>
      </c>
      <c r="G629" s="13" t="s">
        <v>2225</v>
      </c>
      <c r="H629" s="13" t="s">
        <v>1747</v>
      </c>
    </row>
    <row r="630" spans="4:8" ht="15">
      <c r="D630" s="11">
        <v>5750</v>
      </c>
      <c r="E630" s="12" t="s">
        <v>2226</v>
      </c>
      <c r="F630" s="12" t="s">
        <v>2227</v>
      </c>
      <c r="G630" s="13" t="s">
        <v>2228</v>
      </c>
      <c r="H630" s="13" t="s">
        <v>1350</v>
      </c>
    </row>
    <row r="631" spans="4:8" ht="15">
      <c r="D631" s="11">
        <v>5751</v>
      </c>
      <c r="E631" s="12" t="s">
        <v>2229</v>
      </c>
      <c r="F631" s="12" t="s">
        <v>2230</v>
      </c>
      <c r="G631" s="13" t="s">
        <v>2231</v>
      </c>
      <c r="H631" s="13" t="s">
        <v>2232</v>
      </c>
    </row>
    <row r="632" spans="4:8" ht="15">
      <c r="D632" s="11">
        <v>5752</v>
      </c>
      <c r="E632" s="12" t="s">
        <v>2233</v>
      </c>
      <c r="F632" s="12" t="s">
        <v>2234</v>
      </c>
      <c r="G632" s="13" t="s">
        <v>2235</v>
      </c>
      <c r="H632" s="13" t="s">
        <v>271</v>
      </c>
    </row>
    <row r="633" spans="4:8" ht="15">
      <c r="D633" s="11">
        <v>5753</v>
      </c>
      <c r="E633" s="12" t="s">
        <v>2236</v>
      </c>
      <c r="F633" s="12" t="s">
        <v>2237</v>
      </c>
      <c r="G633" s="13" t="s">
        <v>2238</v>
      </c>
      <c r="H633" s="13" t="s">
        <v>968</v>
      </c>
    </row>
    <row r="634" spans="4:8" ht="15">
      <c r="D634" s="11">
        <v>5754</v>
      </c>
      <c r="E634" s="12" t="s">
        <v>2239</v>
      </c>
      <c r="F634" s="12" t="s">
        <v>2240</v>
      </c>
      <c r="G634" s="13" t="s">
        <v>2241</v>
      </c>
      <c r="H634" s="13" t="s">
        <v>170</v>
      </c>
    </row>
    <row r="635" spans="4:8" ht="15">
      <c r="D635" s="11">
        <v>5755</v>
      </c>
      <c r="E635" s="12" t="s">
        <v>2242</v>
      </c>
      <c r="F635" s="12" t="s">
        <v>2243</v>
      </c>
      <c r="G635" s="13" t="s">
        <v>2244</v>
      </c>
      <c r="H635" s="13" t="s">
        <v>2245</v>
      </c>
    </row>
    <row r="636" spans="4:8" ht="15">
      <c r="D636" s="11">
        <v>5756</v>
      </c>
      <c r="E636" s="12" t="s">
        <v>2246</v>
      </c>
      <c r="F636" s="12" t="s">
        <v>2247</v>
      </c>
      <c r="G636" s="13" t="s">
        <v>2248</v>
      </c>
      <c r="H636" s="13" t="s">
        <v>583</v>
      </c>
    </row>
    <row r="637" spans="4:8" ht="15">
      <c r="D637" s="11">
        <v>5757</v>
      </c>
      <c r="E637" s="12" t="s">
        <v>2249</v>
      </c>
      <c r="F637" s="12" t="s">
        <v>2250</v>
      </c>
      <c r="G637" s="13" t="s">
        <v>2251</v>
      </c>
      <c r="H637" s="13" t="s">
        <v>1080</v>
      </c>
    </row>
    <row r="638" spans="4:8" ht="15">
      <c r="D638" s="11">
        <v>5758</v>
      </c>
      <c r="E638" s="12" t="s">
        <v>2252</v>
      </c>
      <c r="F638" s="12" t="s">
        <v>2253</v>
      </c>
      <c r="G638" s="13" t="s">
        <v>2254</v>
      </c>
      <c r="H638" s="13" t="s">
        <v>271</v>
      </c>
    </row>
    <row r="639" spans="4:8" ht="15">
      <c r="D639" s="11">
        <v>5759</v>
      </c>
      <c r="E639" s="12" t="s">
        <v>2255</v>
      </c>
      <c r="F639" s="12" t="s">
        <v>2256</v>
      </c>
      <c r="G639" s="13" t="s">
        <v>2257</v>
      </c>
      <c r="H639" s="13" t="s">
        <v>109</v>
      </c>
    </row>
    <row r="640" spans="4:8" ht="15">
      <c r="D640" s="11">
        <v>5760</v>
      </c>
      <c r="E640" s="12" t="s">
        <v>2258</v>
      </c>
      <c r="F640" s="12" t="s">
        <v>2259</v>
      </c>
      <c r="G640" s="13" t="s">
        <v>2260</v>
      </c>
      <c r="H640" s="13" t="s">
        <v>246</v>
      </c>
    </row>
    <row r="641" spans="4:8" ht="15">
      <c r="D641" s="11">
        <v>5761</v>
      </c>
      <c r="E641" s="12" t="s">
        <v>2261</v>
      </c>
      <c r="F641" s="12" t="s">
        <v>2262</v>
      </c>
      <c r="G641" s="13" t="s">
        <v>2263</v>
      </c>
      <c r="H641" s="13" t="s">
        <v>537</v>
      </c>
    </row>
    <row r="642" spans="4:8" ht="15">
      <c r="D642" s="11">
        <v>5762</v>
      </c>
      <c r="E642" s="12" t="s">
        <v>2264</v>
      </c>
      <c r="F642" s="12" t="s">
        <v>2265</v>
      </c>
      <c r="G642" s="13" t="s">
        <v>2266</v>
      </c>
      <c r="H642" s="13" t="s">
        <v>918</v>
      </c>
    </row>
    <row r="643" spans="4:8" ht="15">
      <c r="D643" s="11">
        <v>5763</v>
      </c>
      <c r="E643" s="12" t="s">
        <v>2267</v>
      </c>
      <c r="F643" s="12" t="s">
        <v>2268</v>
      </c>
      <c r="G643" s="13" t="s">
        <v>2269</v>
      </c>
      <c r="H643" s="13" t="s">
        <v>952</v>
      </c>
    </row>
    <row r="644" spans="4:8" ht="15">
      <c r="D644" s="11">
        <v>5764</v>
      </c>
      <c r="E644" s="12" t="s">
        <v>2270</v>
      </c>
      <c r="F644" s="12" t="s">
        <v>2271</v>
      </c>
      <c r="G644" s="13" t="s">
        <v>2272</v>
      </c>
      <c r="H644" s="13" t="s">
        <v>19</v>
      </c>
    </row>
    <row r="645" spans="4:8" ht="15">
      <c r="D645" s="11">
        <v>5765</v>
      </c>
      <c r="E645" s="12" t="s">
        <v>2273</v>
      </c>
      <c r="F645" s="12" t="s">
        <v>2274</v>
      </c>
      <c r="G645" s="13" t="s">
        <v>2275</v>
      </c>
      <c r="H645" s="13" t="s">
        <v>1977</v>
      </c>
    </row>
    <row r="646" spans="4:8" ht="15">
      <c r="D646" s="11">
        <v>5766</v>
      </c>
      <c r="E646" s="12" t="s">
        <v>2276</v>
      </c>
      <c r="F646" s="12" t="s">
        <v>2277</v>
      </c>
      <c r="G646" s="13" t="s">
        <v>2278</v>
      </c>
      <c r="H646" s="13" t="s">
        <v>571</v>
      </c>
    </row>
    <row r="647" spans="4:8" ht="15">
      <c r="D647" s="11">
        <v>5767</v>
      </c>
      <c r="E647" s="12" t="s">
        <v>2279</v>
      </c>
      <c r="F647" s="12" t="s">
        <v>2280</v>
      </c>
      <c r="G647" s="13" t="s">
        <v>2281</v>
      </c>
      <c r="H647" s="13" t="s">
        <v>271</v>
      </c>
    </row>
    <row r="648" spans="4:8" ht="15">
      <c r="D648" s="11">
        <v>5768</v>
      </c>
      <c r="E648" s="12" t="s">
        <v>2282</v>
      </c>
      <c r="F648" s="12" t="s">
        <v>2283</v>
      </c>
      <c r="G648" s="13" t="s">
        <v>2284</v>
      </c>
      <c r="H648" s="13" t="s">
        <v>2285</v>
      </c>
    </row>
    <row r="649" spans="4:8" ht="15">
      <c r="D649" s="11">
        <v>5769</v>
      </c>
      <c r="E649" s="12" t="s">
        <v>2286</v>
      </c>
      <c r="F649" s="12" t="s">
        <v>2287</v>
      </c>
      <c r="G649" s="13" t="s">
        <v>2288</v>
      </c>
      <c r="H649" s="13" t="s">
        <v>271</v>
      </c>
    </row>
    <row r="650" spans="4:8" ht="15">
      <c r="D650" s="11">
        <v>5770</v>
      </c>
      <c r="E650" s="12" t="s">
        <v>2289</v>
      </c>
      <c r="F650" s="12" t="s">
        <v>2290</v>
      </c>
      <c r="G650" s="13" t="s">
        <v>2291</v>
      </c>
      <c r="H650" s="13" t="s">
        <v>529</v>
      </c>
    </row>
    <row r="651" spans="4:8" ht="15">
      <c r="D651" s="11">
        <v>5771</v>
      </c>
      <c r="E651" s="12" t="s">
        <v>2292</v>
      </c>
      <c r="F651" s="12" t="s">
        <v>2293</v>
      </c>
      <c r="G651" s="13" t="s">
        <v>2294</v>
      </c>
      <c r="H651" s="13" t="s">
        <v>2295</v>
      </c>
    </row>
    <row r="652" spans="4:8" ht="15">
      <c r="D652" s="11">
        <v>5772</v>
      </c>
      <c r="E652" s="12" t="s">
        <v>2296</v>
      </c>
      <c r="F652" s="12" t="s">
        <v>2297</v>
      </c>
      <c r="G652" s="13" t="s">
        <v>2298</v>
      </c>
      <c r="H652" s="13" t="s">
        <v>289</v>
      </c>
    </row>
    <row r="653" spans="4:8" ht="15">
      <c r="D653" s="11">
        <v>5773</v>
      </c>
      <c r="E653" s="12" t="s">
        <v>2299</v>
      </c>
      <c r="F653" s="12" t="s">
        <v>2300</v>
      </c>
      <c r="G653" s="13" t="s">
        <v>2301</v>
      </c>
      <c r="H653" s="13" t="s">
        <v>271</v>
      </c>
    </row>
    <row r="654" spans="4:8" ht="15">
      <c r="D654" s="11">
        <v>5774</v>
      </c>
      <c r="E654" s="12" t="s">
        <v>2302</v>
      </c>
      <c r="F654" s="12" t="s">
        <v>2303</v>
      </c>
      <c r="G654" s="13" t="s">
        <v>2304</v>
      </c>
      <c r="H654" s="13" t="s">
        <v>34</v>
      </c>
    </row>
    <row r="655" spans="4:8" ht="15">
      <c r="D655" s="11">
        <v>5775</v>
      </c>
      <c r="E655" s="12" t="s">
        <v>2305</v>
      </c>
      <c r="F655" s="12" t="s">
        <v>2306</v>
      </c>
      <c r="G655" s="13" t="s">
        <v>2307</v>
      </c>
      <c r="H655" s="13" t="s">
        <v>234</v>
      </c>
    </row>
    <row r="656" spans="4:8" ht="15">
      <c r="D656" s="11">
        <v>5776</v>
      </c>
      <c r="E656" s="12" t="s">
        <v>2308</v>
      </c>
      <c r="F656" s="12" t="s">
        <v>2309</v>
      </c>
      <c r="G656" s="13" t="s">
        <v>2310</v>
      </c>
      <c r="H656" s="13" t="s">
        <v>1743</v>
      </c>
    </row>
    <row r="657" spans="4:8" ht="15">
      <c r="D657" s="11">
        <v>5777</v>
      </c>
      <c r="E657" s="12" t="s">
        <v>2311</v>
      </c>
      <c r="F657" s="12" t="s">
        <v>2312</v>
      </c>
      <c r="G657" s="13" t="s">
        <v>2313</v>
      </c>
      <c r="H657" s="13" t="s">
        <v>2314</v>
      </c>
    </row>
    <row r="658" spans="4:8" ht="15">
      <c r="D658" s="11">
        <v>5778</v>
      </c>
      <c r="E658" s="12" t="s">
        <v>2315</v>
      </c>
      <c r="F658" s="12" t="s">
        <v>2316</v>
      </c>
      <c r="G658" s="13" t="s">
        <v>2317</v>
      </c>
      <c r="H658" s="13" t="s">
        <v>533</v>
      </c>
    </row>
    <row r="659" spans="4:8" ht="15">
      <c r="D659" s="11">
        <v>5779</v>
      </c>
      <c r="E659" s="12" t="s">
        <v>2318</v>
      </c>
      <c r="F659" s="12" t="s">
        <v>2319</v>
      </c>
      <c r="G659" s="13" t="s">
        <v>2320</v>
      </c>
      <c r="H659" s="13" t="s">
        <v>109</v>
      </c>
    </row>
    <row r="660" spans="4:8" ht="15">
      <c r="D660" s="11">
        <v>5780</v>
      </c>
      <c r="E660" s="12" t="s">
        <v>2321</v>
      </c>
      <c r="F660" s="12" t="s">
        <v>2322</v>
      </c>
      <c r="G660" s="13" t="s">
        <v>2323</v>
      </c>
      <c r="H660" s="13" t="s">
        <v>929</v>
      </c>
    </row>
    <row r="661" spans="4:8" ht="15">
      <c r="D661" s="11">
        <v>5781</v>
      </c>
      <c r="E661" s="12" t="s">
        <v>2324</v>
      </c>
      <c r="F661" s="12" t="s">
        <v>2325</v>
      </c>
      <c r="G661" s="13" t="s">
        <v>2326</v>
      </c>
      <c r="H661" s="13" t="s">
        <v>271</v>
      </c>
    </row>
    <row r="662" spans="4:8" ht="15">
      <c r="D662" s="11">
        <v>5782</v>
      </c>
      <c r="E662" s="12" t="s">
        <v>2327</v>
      </c>
      <c r="F662" s="12" t="s">
        <v>2328</v>
      </c>
      <c r="G662" s="13" t="s">
        <v>2329</v>
      </c>
      <c r="H662" s="13" t="s">
        <v>2081</v>
      </c>
    </row>
    <row r="663" spans="4:8" ht="15">
      <c r="D663" s="11">
        <v>5783</v>
      </c>
      <c r="E663" s="12" t="s">
        <v>2330</v>
      </c>
      <c r="F663" s="12" t="s">
        <v>2331</v>
      </c>
      <c r="G663" s="13" t="s">
        <v>2332</v>
      </c>
      <c r="H663" s="13" t="s">
        <v>1712</v>
      </c>
    </row>
    <row r="664" spans="4:8" ht="15">
      <c r="D664" s="11">
        <v>5784</v>
      </c>
      <c r="E664" s="12" t="s">
        <v>2333</v>
      </c>
      <c r="F664" s="12" t="s">
        <v>2334</v>
      </c>
      <c r="G664" s="13" t="s">
        <v>2335</v>
      </c>
      <c r="H664" s="13" t="s">
        <v>1303</v>
      </c>
    </row>
    <row r="665" spans="4:8" ht="15">
      <c r="D665" s="11">
        <v>5785</v>
      </c>
      <c r="E665" s="12" t="s">
        <v>2336</v>
      </c>
      <c r="F665" s="12" t="s">
        <v>2337</v>
      </c>
      <c r="G665" s="13" t="s">
        <v>2338</v>
      </c>
      <c r="H665" s="13" t="s">
        <v>2339</v>
      </c>
    </row>
    <row r="666" spans="4:8" ht="15">
      <c r="D666" s="11">
        <v>5786</v>
      </c>
      <c r="E666" s="12" t="s">
        <v>2340</v>
      </c>
      <c r="F666" s="12" t="s">
        <v>2341</v>
      </c>
      <c r="G666" s="13" t="s">
        <v>2342</v>
      </c>
      <c r="H666" s="13" t="s">
        <v>2343</v>
      </c>
    </row>
    <row r="667" spans="4:8" ht="15">
      <c r="D667" s="11">
        <v>5787</v>
      </c>
      <c r="E667" s="12" t="s">
        <v>2344</v>
      </c>
      <c r="F667" s="12" t="s">
        <v>2345</v>
      </c>
      <c r="G667" s="13" t="s">
        <v>2346</v>
      </c>
      <c r="H667" s="13" t="s">
        <v>2347</v>
      </c>
    </row>
    <row r="668" spans="4:8" ht="15">
      <c r="D668" s="11">
        <v>5788</v>
      </c>
      <c r="E668" s="12" t="s">
        <v>2348</v>
      </c>
      <c r="F668" s="12" t="s">
        <v>2349</v>
      </c>
      <c r="G668" s="13" t="s">
        <v>2350</v>
      </c>
      <c r="H668" s="13" t="s">
        <v>2351</v>
      </c>
    </row>
    <row r="669" spans="4:8" ht="15">
      <c r="D669" s="11">
        <v>5789</v>
      </c>
      <c r="E669" s="12" t="s">
        <v>2352</v>
      </c>
      <c r="F669" s="12" t="s">
        <v>2353</v>
      </c>
      <c r="G669" s="13" t="s">
        <v>2354</v>
      </c>
      <c r="H669" s="13" t="s">
        <v>2355</v>
      </c>
    </row>
    <row r="670" spans="4:8" ht="15">
      <c r="D670" s="11">
        <v>5790</v>
      </c>
      <c r="E670" s="12" t="s">
        <v>2356</v>
      </c>
      <c r="F670" s="12" t="s">
        <v>2357</v>
      </c>
      <c r="G670" s="13" t="s">
        <v>2358</v>
      </c>
      <c r="H670" s="13" t="s">
        <v>1831</v>
      </c>
    </row>
    <row r="671" spans="4:8" ht="15">
      <c r="D671" s="11">
        <v>5791</v>
      </c>
      <c r="E671" s="12" t="s">
        <v>2359</v>
      </c>
      <c r="F671" s="12" t="s">
        <v>2360</v>
      </c>
      <c r="G671" s="13" t="s">
        <v>2361</v>
      </c>
      <c r="H671" s="13" t="s">
        <v>2362</v>
      </c>
    </row>
    <row r="672" spans="4:8" ht="15">
      <c r="D672" s="11">
        <v>5792</v>
      </c>
      <c r="E672" s="12" t="s">
        <v>2363</v>
      </c>
      <c r="F672" s="12" t="s">
        <v>2364</v>
      </c>
      <c r="G672" s="13" t="s">
        <v>2365</v>
      </c>
      <c r="H672" s="13" t="s">
        <v>979</v>
      </c>
    </row>
    <row r="673" spans="4:8" ht="15">
      <c r="D673" s="11">
        <v>5793</v>
      </c>
      <c r="E673" s="12" t="s">
        <v>2366</v>
      </c>
      <c r="F673" s="12" t="s">
        <v>2367</v>
      </c>
      <c r="G673" s="13" t="s">
        <v>2368</v>
      </c>
      <c r="H673" s="13" t="s">
        <v>2369</v>
      </c>
    </row>
    <row r="674" spans="4:8" ht="15">
      <c r="D674" s="11">
        <v>5794</v>
      </c>
      <c r="E674" s="12" t="s">
        <v>2370</v>
      </c>
      <c r="F674" s="12" t="s">
        <v>2371</v>
      </c>
      <c r="G674" s="13" t="s">
        <v>2372</v>
      </c>
      <c r="H674" s="13" t="s">
        <v>937</v>
      </c>
    </row>
    <row r="675" spans="4:8" ht="15">
      <c r="D675" s="11">
        <v>5795</v>
      </c>
      <c r="E675" s="12" t="s">
        <v>2373</v>
      </c>
      <c r="F675" s="12" t="s">
        <v>2374</v>
      </c>
      <c r="G675" s="13" t="s">
        <v>2375</v>
      </c>
      <c r="H675" s="13" t="s">
        <v>433</v>
      </c>
    </row>
    <row r="676" spans="4:8" ht="15">
      <c r="D676" s="11">
        <v>5796</v>
      </c>
      <c r="E676" s="12" t="s">
        <v>2376</v>
      </c>
      <c r="F676" s="12" t="s">
        <v>2377</v>
      </c>
      <c r="G676" s="13" t="s">
        <v>2378</v>
      </c>
      <c r="H676" s="13" t="s">
        <v>417</v>
      </c>
    </row>
    <row r="677" spans="4:8" ht="15">
      <c r="D677" s="11">
        <v>5797</v>
      </c>
      <c r="E677" s="12" t="s">
        <v>2379</v>
      </c>
      <c r="F677" s="12" t="s">
        <v>2380</v>
      </c>
      <c r="G677" s="13" t="s">
        <v>2381</v>
      </c>
      <c r="H677" s="13" t="s">
        <v>2382</v>
      </c>
    </row>
    <row r="678" spans="4:8" ht="15">
      <c r="D678" s="11">
        <v>5798</v>
      </c>
      <c r="E678" s="12" t="s">
        <v>2383</v>
      </c>
      <c r="F678" s="12" t="s">
        <v>2384</v>
      </c>
      <c r="G678" s="13" t="s">
        <v>2385</v>
      </c>
      <c r="H678" s="13" t="s">
        <v>2386</v>
      </c>
    </row>
    <row r="679" spans="4:8" ht="15">
      <c r="D679" s="11">
        <v>5799</v>
      </c>
      <c r="E679" s="12" t="s">
        <v>2387</v>
      </c>
      <c r="F679" s="12" t="s">
        <v>2388</v>
      </c>
      <c r="G679" s="13" t="s">
        <v>2389</v>
      </c>
      <c r="H679" s="13" t="s">
        <v>537</v>
      </c>
    </row>
    <row r="680" spans="4:8" ht="15">
      <c r="D680" s="11">
        <v>5800</v>
      </c>
      <c r="E680" s="12" t="s">
        <v>2390</v>
      </c>
      <c r="F680" s="12" t="s">
        <v>2391</v>
      </c>
      <c r="G680" s="13" t="s">
        <v>2392</v>
      </c>
      <c r="H680" s="13" t="s">
        <v>271</v>
      </c>
    </row>
    <row r="681" spans="4:8" ht="15">
      <c r="D681" s="11">
        <v>5801</v>
      </c>
      <c r="E681" s="12" t="s">
        <v>2393</v>
      </c>
      <c r="F681" s="12" t="s">
        <v>2394</v>
      </c>
      <c r="G681" s="13" t="s">
        <v>2395</v>
      </c>
      <c r="H681" s="13" t="s">
        <v>1117</v>
      </c>
    </row>
    <row r="682" spans="4:8" ht="15">
      <c r="D682" s="11">
        <v>5802</v>
      </c>
      <c r="E682" s="12" t="s">
        <v>2396</v>
      </c>
      <c r="F682" s="12" t="s">
        <v>2397</v>
      </c>
      <c r="G682" s="13" t="s">
        <v>2398</v>
      </c>
      <c r="H682" s="13" t="s">
        <v>937</v>
      </c>
    </row>
    <row r="683" spans="4:8" ht="15">
      <c r="D683" s="11">
        <v>5803</v>
      </c>
      <c r="E683" s="12" t="s">
        <v>2399</v>
      </c>
      <c r="F683" s="12" t="s">
        <v>2400</v>
      </c>
      <c r="G683" s="13" t="s">
        <v>2401</v>
      </c>
      <c r="H683" s="13" t="s">
        <v>1153</v>
      </c>
    </row>
    <row r="684" spans="4:8" ht="15">
      <c r="D684" s="11">
        <v>5804</v>
      </c>
      <c r="E684" s="12" t="s">
        <v>2402</v>
      </c>
      <c r="F684" s="12" t="s">
        <v>2403</v>
      </c>
      <c r="G684" s="13" t="s">
        <v>2404</v>
      </c>
      <c r="H684" s="13" t="s">
        <v>421</v>
      </c>
    </row>
    <row r="685" spans="4:8" ht="15">
      <c r="D685" s="11">
        <v>5805</v>
      </c>
      <c r="E685" s="12" t="s">
        <v>2405</v>
      </c>
      <c r="F685" s="12" t="s">
        <v>2406</v>
      </c>
      <c r="G685" s="13" t="s">
        <v>2407</v>
      </c>
      <c r="H685" s="13" t="s">
        <v>2408</v>
      </c>
    </row>
    <row r="686" spans="4:8" ht="15">
      <c r="D686" s="11">
        <v>5806</v>
      </c>
      <c r="E686" s="12" t="s">
        <v>2409</v>
      </c>
      <c r="F686" s="12" t="s">
        <v>2410</v>
      </c>
      <c r="G686" s="13" t="s">
        <v>2411</v>
      </c>
      <c r="H686" s="13" t="s">
        <v>2412</v>
      </c>
    </row>
    <row r="687" spans="4:8" ht="15">
      <c r="D687" s="11">
        <v>5807</v>
      </c>
      <c r="E687" s="12" t="s">
        <v>2413</v>
      </c>
      <c r="F687" s="12" t="s">
        <v>2414</v>
      </c>
      <c r="G687" s="13" t="s">
        <v>2415</v>
      </c>
      <c r="H687" s="13" t="s">
        <v>994</v>
      </c>
    </row>
    <row r="688" spans="4:8" ht="15">
      <c r="D688" s="11">
        <v>5808</v>
      </c>
      <c r="E688" s="12" t="s">
        <v>2416</v>
      </c>
      <c r="F688" s="12" t="s">
        <v>2417</v>
      </c>
      <c r="G688" s="13" t="s">
        <v>2418</v>
      </c>
      <c r="H688" s="13" t="s">
        <v>2419</v>
      </c>
    </row>
    <row r="689" spans="4:8" ht="15">
      <c r="D689" s="11">
        <v>5809</v>
      </c>
      <c r="E689" s="12" t="s">
        <v>2420</v>
      </c>
      <c r="F689" s="12" t="s">
        <v>2421</v>
      </c>
      <c r="G689" s="13" t="s">
        <v>2422</v>
      </c>
      <c r="H689" s="13" t="s">
        <v>929</v>
      </c>
    </row>
    <row r="690" spans="4:8" ht="15">
      <c r="D690" s="11">
        <v>5810</v>
      </c>
      <c r="E690" s="12" t="s">
        <v>2423</v>
      </c>
      <c r="F690" s="12" t="s">
        <v>2424</v>
      </c>
      <c r="G690" s="13" t="s">
        <v>2425</v>
      </c>
      <c r="H690" s="13" t="s">
        <v>2426</v>
      </c>
    </row>
    <row r="691" spans="4:8" ht="15">
      <c r="D691" s="11">
        <v>5811</v>
      </c>
      <c r="E691" s="12" t="s">
        <v>2427</v>
      </c>
      <c r="F691" s="12" t="s">
        <v>2428</v>
      </c>
      <c r="G691" s="13" t="s">
        <v>2429</v>
      </c>
      <c r="H691" s="13" t="s">
        <v>2045</v>
      </c>
    </row>
    <row r="692" spans="4:8" ht="15">
      <c r="D692" s="11">
        <v>5812</v>
      </c>
      <c r="E692" s="12" t="s">
        <v>2430</v>
      </c>
      <c r="F692" s="12" t="s">
        <v>2431</v>
      </c>
      <c r="G692" s="13" t="s">
        <v>2432</v>
      </c>
      <c r="H692" s="13" t="s">
        <v>2433</v>
      </c>
    </row>
    <row r="693" spans="4:8" ht="15">
      <c r="D693" s="11">
        <v>5813</v>
      </c>
      <c r="E693" s="12" t="s">
        <v>2434</v>
      </c>
      <c r="F693" s="12" t="s">
        <v>2435</v>
      </c>
      <c r="G693" s="13" t="s">
        <v>2436</v>
      </c>
      <c r="H693" s="13" t="s">
        <v>185</v>
      </c>
    </row>
    <row r="694" spans="4:8" ht="15">
      <c r="D694" s="11">
        <v>5814</v>
      </c>
      <c r="E694" s="12" t="s">
        <v>2437</v>
      </c>
      <c r="F694" s="12" t="s">
        <v>2438</v>
      </c>
      <c r="G694" s="13" t="s">
        <v>2439</v>
      </c>
      <c r="H694" s="13" t="s">
        <v>2440</v>
      </c>
    </row>
    <row r="695" spans="4:8" ht="15">
      <c r="D695" s="11">
        <v>5815</v>
      </c>
      <c r="E695" s="12" t="s">
        <v>2441</v>
      </c>
      <c r="F695" s="12" t="s">
        <v>2442</v>
      </c>
      <c r="G695" s="13" t="s">
        <v>2443</v>
      </c>
      <c r="H695" s="13" t="s">
        <v>2444</v>
      </c>
    </row>
    <row r="696" spans="4:8" ht="15">
      <c r="D696" s="11">
        <v>5816</v>
      </c>
      <c r="E696" s="12" t="s">
        <v>2445</v>
      </c>
      <c r="F696" s="12" t="s">
        <v>2446</v>
      </c>
      <c r="G696" s="13" t="s">
        <v>2447</v>
      </c>
      <c r="H696" s="13" t="s">
        <v>1362</v>
      </c>
    </row>
    <row r="697" spans="4:8" ht="15">
      <c r="D697" s="11">
        <v>5817</v>
      </c>
      <c r="E697" s="12" t="s">
        <v>2448</v>
      </c>
      <c r="F697" s="12" t="s">
        <v>2449</v>
      </c>
      <c r="G697" s="13" t="s">
        <v>2450</v>
      </c>
      <c r="H697" s="13" t="s">
        <v>710</v>
      </c>
    </row>
    <row r="698" spans="4:8" ht="15">
      <c r="D698" s="11">
        <v>5818</v>
      </c>
      <c r="E698" s="12" t="s">
        <v>2451</v>
      </c>
      <c r="F698" s="12" t="s">
        <v>2452</v>
      </c>
      <c r="G698" s="13" t="s">
        <v>2453</v>
      </c>
      <c r="H698" s="13" t="s">
        <v>2454</v>
      </c>
    </row>
    <row r="699" spans="4:8" ht="15">
      <c r="D699" s="11">
        <v>5819</v>
      </c>
      <c r="E699" s="12" t="s">
        <v>2455</v>
      </c>
      <c r="F699" s="12" t="s">
        <v>2456</v>
      </c>
      <c r="G699" s="13" t="s">
        <v>2457</v>
      </c>
      <c r="H699" s="13" t="s">
        <v>1366</v>
      </c>
    </row>
    <row r="700" spans="4:8" ht="15">
      <c r="D700" s="11">
        <v>5820</v>
      </c>
      <c r="E700" s="12" t="s">
        <v>2458</v>
      </c>
      <c r="F700" s="12" t="s">
        <v>2459</v>
      </c>
      <c r="G700" s="13" t="s">
        <v>2460</v>
      </c>
      <c r="H700" s="13" t="s">
        <v>2426</v>
      </c>
    </row>
    <row r="701" spans="4:8" ht="15">
      <c r="D701" s="11">
        <v>5821</v>
      </c>
      <c r="E701" s="12" t="s">
        <v>2461</v>
      </c>
      <c r="F701" s="12" t="s">
        <v>2462</v>
      </c>
      <c r="G701" s="13" t="s">
        <v>2463</v>
      </c>
      <c r="H701" s="13" t="s">
        <v>2464</v>
      </c>
    </row>
    <row r="702" spans="4:8" ht="15">
      <c r="D702" s="11">
        <v>5822</v>
      </c>
      <c r="E702" s="12" t="s">
        <v>2465</v>
      </c>
      <c r="F702" s="12" t="s">
        <v>2466</v>
      </c>
      <c r="G702" s="13" t="s">
        <v>2467</v>
      </c>
      <c r="H702" s="13" t="s">
        <v>1821</v>
      </c>
    </row>
    <row r="703" spans="4:8" ht="15">
      <c r="D703" s="11">
        <v>5823</v>
      </c>
      <c r="E703" s="12" t="s">
        <v>2468</v>
      </c>
      <c r="F703" s="12" t="s">
        <v>2469</v>
      </c>
      <c r="G703" s="13" t="s">
        <v>2470</v>
      </c>
      <c r="H703" s="13" t="s">
        <v>2471</v>
      </c>
    </row>
    <row r="704" spans="4:8" ht="15">
      <c r="D704" s="11">
        <v>5824</v>
      </c>
      <c r="E704" s="12" t="s">
        <v>2472</v>
      </c>
      <c r="F704" s="12" t="s">
        <v>2473</v>
      </c>
      <c r="G704" s="13" t="s">
        <v>2474</v>
      </c>
      <c r="H704" s="13" t="s">
        <v>14</v>
      </c>
    </row>
    <row r="705" spans="4:8" ht="15">
      <c r="D705" s="11">
        <v>5825</v>
      </c>
      <c r="E705" s="12" t="s">
        <v>2475</v>
      </c>
      <c r="F705" s="12" t="s">
        <v>2476</v>
      </c>
      <c r="G705" s="13" t="s">
        <v>2477</v>
      </c>
      <c r="H705" s="13" t="s">
        <v>158</v>
      </c>
    </row>
    <row r="706" spans="4:8" ht="15">
      <c r="D706" s="11">
        <v>5826</v>
      </c>
      <c r="E706" s="12" t="s">
        <v>2478</v>
      </c>
      <c r="F706" s="12" t="s">
        <v>2479</v>
      </c>
      <c r="G706" s="13" t="s">
        <v>2480</v>
      </c>
      <c r="H706" s="13" t="s">
        <v>2481</v>
      </c>
    </row>
    <row r="707" spans="4:8" ht="15">
      <c r="D707" s="11">
        <v>5827</v>
      </c>
      <c r="E707" s="12" t="s">
        <v>2482</v>
      </c>
      <c r="F707" s="12" t="s">
        <v>2483</v>
      </c>
      <c r="G707" s="13" t="s">
        <v>2484</v>
      </c>
      <c r="H707" s="13" t="s">
        <v>1206</v>
      </c>
    </row>
    <row r="708" spans="4:8" ht="15">
      <c r="D708" s="11">
        <v>5828</v>
      </c>
      <c r="E708" s="12" t="s">
        <v>2485</v>
      </c>
      <c r="F708" s="12" t="s">
        <v>2486</v>
      </c>
      <c r="G708" s="13" t="s">
        <v>2487</v>
      </c>
      <c r="H708" s="13" t="s">
        <v>1814</v>
      </c>
    </row>
    <row r="709" spans="4:8" ht="15">
      <c r="D709" s="11">
        <v>5829</v>
      </c>
      <c r="E709" s="12" t="s">
        <v>2488</v>
      </c>
      <c r="F709" s="12" t="s">
        <v>2489</v>
      </c>
      <c r="G709" s="13" t="s">
        <v>2490</v>
      </c>
      <c r="H709" s="13" t="s">
        <v>292</v>
      </c>
    </row>
    <row r="710" spans="4:8" ht="15">
      <c r="D710" s="11">
        <v>5830</v>
      </c>
      <c r="E710" s="12" t="s">
        <v>2491</v>
      </c>
      <c r="F710" s="12" t="s">
        <v>2492</v>
      </c>
      <c r="G710" s="13" t="s">
        <v>2493</v>
      </c>
      <c r="H710" s="13" t="s">
        <v>990</v>
      </c>
    </row>
    <row r="711" spans="4:8" ht="15">
      <c r="D711" s="11">
        <v>5831</v>
      </c>
      <c r="E711" s="12" t="s">
        <v>2494</v>
      </c>
      <c r="F711" s="12" t="s">
        <v>2495</v>
      </c>
      <c r="G711" s="13" t="s">
        <v>2496</v>
      </c>
      <c r="H711" s="13" t="s">
        <v>267</v>
      </c>
    </row>
    <row r="712" spans="4:8" ht="15">
      <c r="D712" s="11">
        <v>5832</v>
      </c>
      <c r="E712" s="12" t="s">
        <v>2497</v>
      </c>
      <c r="F712" s="12" t="s">
        <v>2498</v>
      </c>
      <c r="G712" s="13" t="s">
        <v>2499</v>
      </c>
      <c r="H712" s="13" t="s">
        <v>2164</v>
      </c>
    </row>
    <row r="713" spans="4:8" ht="15">
      <c r="D713" s="11">
        <v>5833</v>
      </c>
      <c r="E713" s="12" t="s">
        <v>2500</v>
      </c>
      <c r="F713" s="12" t="s">
        <v>2501</v>
      </c>
      <c r="G713" s="13" t="s">
        <v>2502</v>
      </c>
      <c r="H713" s="13" t="s">
        <v>2503</v>
      </c>
    </row>
    <row r="714" spans="4:8" ht="15">
      <c r="D714" s="11">
        <v>5834</v>
      </c>
      <c r="E714" s="12" t="s">
        <v>2504</v>
      </c>
      <c r="F714" s="12" t="s">
        <v>2505</v>
      </c>
      <c r="G714" s="13" t="s">
        <v>2506</v>
      </c>
      <c r="H714" s="13" t="s">
        <v>218</v>
      </c>
    </row>
    <row r="715" spans="4:8" ht="15">
      <c r="D715" s="11">
        <v>5835</v>
      </c>
      <c r="E715" s="12" t="s">
        <v>2507</v>
      </c>
      <c r="F715" s="12" t="s">
        <v>2508</v>
      </c>
      <c r="G715" s="13" t="s">
        <v>2509</v>
      </c>
      <c r="H715" s="13" t="s">
        <v>170</v>
      </c>
    </row>
    <row r="716" spans="4:8" ht="15">
      <c r="D716" s="11">
        <v>5836</v>
      </c>
      <c r="E716" s="12" t="s">
        <v>2510</v>
      </c>
      <c r="F716" s="12" t="s">
        <v>2511</v>
      </c>
      <c r="G716" s="13" t="s">
        <v>2512</v>
      </c>
      <c r="H716" s="13" t="s">
        <v>914</v>
      </c>
    </row>
    <row r="717" spans="4:8" ht="15">
      <c r="D717" s="11">
        <v>5837</v>
      </c>
      <c r="E717" s="12" t="s">
        <v>2513</v>
      </c>
      <c r="F717" s="12" t="s">
        <v>2514</v>
      </c>
      <c r="G717" s="13" t="s">
        <v>2515</v>
      </c>
      <c r="H717" s="13" t="s">
        <v>2516</v>
      </c>
    </row>
    <row r="718" spans="4:8" ht="15">
      <c r="D718" s="11">
        <v>5838</v>
      </c>
      <c r="E718" s="12" t="s">
        <v>2517</v>
      </c>
      <c r="F718" s="12" t="s">
        <v>2518</v>
      </c>
      <c r="G718" s="13" t="s">
        <v>2519</v>
      </c>
      <c r="H718" s="13" t="s">
        <v>690</v>
      </c>
    </row>
    <row r="719" spans="4:8" ht="15">
      <c r="D719" s="11">
        <v>5839</v>
      </c>
      <c r="E719" s="12" t="s">
        <v>2520</v>
      </c>
      <c r="F719" s="12" t="s">
        <v>2521</v>
      </c>
      <c r="G719" s="13" t="s">
        <v>2522</v>
      </c>
      <c r="H719" s="13" t="s">
        <v>627</v>
      </c>
    </row>
    <row r="720" spans="4:8" ht="15">
      <c r="D720" s="11">
        <v>5840</v>
      </c>
      <c r="E720" s="12" t="s">
        <v>2523</v>
      </c>
      <c r="F720" s="12" t="s">
        <v>2524</v>
      </c>
      <c r="G720" s="13" t="s">
        <v>2525</v>
      </c>
      <c r="H720" s="13" t="s">
        <v>627</v>
      </c>
    </row>
    <row r="721" spans="4:8" ht="15">
      <c r="D721" s="11">
        <v>5841</v>
      </c>
      <c r="E721" s="12" t="s">
        <v>2526</v>
      </c>
      <c r="F721" s="12" t="s">
        <v>2527</v>
      </c>
      <c r="G721" s="13" t="s">
        <v>2528</v>
      </c>
      <c r="H721" s="13" t="s">
        <v>2529</v>
      </c>
    </row>
    <row r="722" spans="4:8" ht="15">
      <c r="D722" s="11">
        <v>5842</v>
      </c>
      <c r="E722" s="12" t="s">
        <v>2530</v>
      </c>
      <c r="F722" s="12" t="s">
        <v>2531</v>
      </c>
      <c r="G722" s="13" t="s">
        <v>2532</v>
      </c>
      <c r="H722" s="13" t="s">
        <v>313</v>
      </c>
    </row>
    <row r="723" spans="4:8" ht="15">
      <c r="D723" s="11">
        <v>5843</v>
      </c>
      <c r="E723" s="12" t="s">
        <v>2533</v>
      </c>
      <c r="F723" s="12" t="s">
        <v>2534</v>
      </c>
      <c r="G723" s="13" t="s">
        <v>2535</v>
      </c>
      <c r="H723" s="13" t="s">
        <v>267</v>
      </c>
    </row>
    <row r="724" spans="4:8" ht="15">
      <c r="D724" s="11">
        <v>5844</v>
      </c>
      <c r="E724" s="12" t="s">
        <v>2536</v>
      </c>
      <c r="F724" s="12" t="s">
        <v>2537</v>
      </c>
      <c r="G724" s="13" t="s">
        <v>2538</v>
      </c>
      <c r="H724" s="13" t="s">
        <v>1146</v>
      </c>
    </row>
    <row r="725" spans="4:8" ht="15">
      <c r="D725" s="11">
        <v>5845</v>
      </c>
      <c r="E725" s="12" t="s">
        <v>2539</v>
      </c>
      <c r="F725" s="12" t="s">
        <v>2540</v>
      </c>
      <c r="G725" s="13" t="s">
        <v>2541</v>
      </c>
      <c r="H725" s="13" t="s">
        <v>2542</v>
      </c>
    </row>
    <row r="726" spans="4:8" ht="15">
      <c r="D726" s="11">
        <v>5846</v>
      </c>
      <c r="E726" s="12" t="s">
        <v>2543</v>
      </c>
      <c r="F726" s="12" t="s">
        <v>2544</v>
      </c>
      <c r="G726" s="13" t="s">
        <v>2545</v>
      </c>
      <c r="H726" s="13" t="s">
        <v>1153</v>
      </c>
    </row>
    <row r="727" spans="4:8" ht="15">
      <c r="D727" s="11">
        <v>5847</v>
      </c>
      <c r="E727" s="12" t="s">
        <v>2546</v>
      </c>
      <c r="F727" s="12" t="s">
        <v>2547</v>
      </c>
      <c r="G727" s="13" t="s">
        <v>2548</v>
      </c>
      <c r="H727" s="13" t="s">
        <v>2126</v>
      </c>
    </row>
    <row r="728" spans="4:8" ht="15">
      <c r="D728" s="11">
        <v>5848</v>
      </c>
      <c r="E728" s="12" t="s">
        <v>2549</v>
      </c>
      <c r="F728" s="12" t="s">
        <v>2550</v>
      </c>
      <c r="G728" s="13" t="s">
        <v>2551</v>
      </c>
      <c r="H728" s="13" t="s">
        <v>116</v>
      </c>
    </row>
    <row r="729" spans="4:8" ht="15">
      <c r="D729" s="11">
        <v>5849</v>
      </c>
      <c r="E729" s="12" t="s">
        <v>2552</v>
      </c>
      <c r="F729" s="12" t="s">
        <v>2553</v>
      </c>
      <c r="G729" s="13" t="s">
        <v>2554</v>
      </c>
      <c r="H729" s="13" t="s">
        <v>2555</v>
      </c>
    </row>
    <row r="730" spans="4:8" ht="15">
      <c r="D730" s="11">
        <v>5850</v>
      </c>
      <c r="E730" s="12" t="s">
        <v>2556</v>
      </c>
      <c r="F730" s="12" t="s">
        <v>2557</v>
      </c>
      <c r="G730" s="13" t="s">
        <v>2558</v>
      </c>
      <c r="H730" s="13" t="s">
        <v>2177</v>
      </c>
    </row>
    <row r="731" spans="4:8" ht="15">
      <c r="D731" s="11">
        <v>5851</v>
      </c>
      <c r="E731" s="12" t="s">
        <v>2559</v>
      </c>
      <c r="F731" s="12" t="s">
        <v>2560</v>
      </c>
      <c r="G731" s="13" t="s">
        <v>2561</v>
      </c>
      <c r="H731" s="13" t="s">
        <v>452</v>
      </c>
    </row>
    <row r="732" spans="4:8" ht="15">
      <c r="D732" s="11">
        <v>5852</v>
      </c>
      <c r="E732" s="12" t="s">
        <v>2562</v>
      </c>
      <c r="F732" s="12" t="s">
        <v>2563</v>
      </c>
      <c r="G732" s="13" t="s">
        <v>2564</v>
      </c>
      <c r="H732" s="13" t="s">
        <v>2565</v>
      </c>
    </row>
    <row r="733" spans="4:8" ht="15">
      <c r="D733" s="11">
        <v>5853</v>
      </c>
      <c r="E733" s="12" t="s">
        <v>2566</v>
      </c>
      <c r="F733" s="12" t="s">
        <v>2567</v>
      </c>
      <c r="G733" s="13" t="s">
        <v>2568</v>
      </c>
      <c r="H733" s="13" t="s">
        <v>1412</v>
      </c>
    </row>
    <row r="734" spans="4:8" ht="15">
      <c r="D734" s="11">
        <v>5854</v>
      </c>
      <c r="E734" s="12" t="s">
        <v>2569</v>
      </c>
      <c r="F734" s="12" t="s">
        <v>2570</v>
      </c>
      <c r="G734" s="13" t="s">
        <v>2571</v>
      </c>
      <c r="H734" s="13" t="s">
        <v>147</v>
      </c>
    </row>
    <row r="735" spans="4:8" ht="15">
      <c r="D735" s="11">
        <v>5855</v>
      </c>
      <c r="E735" s="12" t="s">
        <v>2572</v>
      </c>
      <c r="F735" s="12" t="s">
        <v>2573</v>
      </c>
      <c r="G735" s="13" t="s">
        <v>2574</v>
      </c>
      <c r="H735" s="13" t="s">
        <v>299</v>
      </c>
    </row>
    <row r="736" spans="4:8" ht="15">
      <c r="D736" s="11">
        <v>5856</v>
      </c>
      <c r="E736" s="12" t="s">
        <v>2575</v>
      </c>
      <c r="F736" s="12" t="s">
        <v>2576</v>
      </c>
      <c r="G736" s="13" t="s">
        <v>2577</v>
      </c>
      <c r="H736" s="13" t="s">
        <v>2578</v>
      </c>
    </row>
    <row r="737" spans="4:8" ht="15">
      <c r="D737" s="11">
        <v>5857</v>
      </c>
      <c r="E737" s="12" t="s">
        <v>2579</v>
      </c>
      <c r="F737" s="12" t="s">
        <v>2580</v>
      </c>
      <c r="G737" s="13" t="s">
        <v>2581</v>
      </c>
      <c r="H737" s="13" t="s">
        <v>1977</v>
      </c>
    </row>
    <row r="738" spans="4:8" ht="15">
      <c r="D738" s="11">
        <v>5858</v>
      </c>
      <c r="E738" s="12" t="s">
        <v>2582</v>
      </c>
      <c r="F738" s="12" t="s">
        <v>2583</v>
      </c>
      <c r="G738" s="13" t="s">
        <v>2584</v>
      </c>
      <c r="H738" s="13" t="s">
        <v>902</v>
      </c>
    </row>
    <row r="739" spans="4:8" ht="15">
      <c r="D739" s="11">
        <v>5859</v>
      </c>
      <c r="E739" s="12" t="s">
        <v>2585</v>
      </c>
      <c r="F739" s="12" t="s">
        <v>2586</v>
      </c>
      <c r="G739" s="13" t="s">
        <v>2587</v>
      </c>
      <c r="H739" s="13" t="s">
        <v>136</v>
      </c>
    </row>
    <row r="740" spans="4:8" ht="15">
      <c r="D740" s="11">
        <v>5860</v>
      </c>
      <c r="E740" s="12" t="s">
        <v>2588</v>
      </c>
      <c r="F740" s="12" t="s">
        <v>2589</v>
      </c>
      <c r="G740" s="13" t="s">
        <v>2590</v>
      </c>
      <c r="H740" s="13" t="s">
        <v>918</v>
      </c>
    </row>
    <row r="741" spans="4:8" ht="15">
      <c r="D741" s="11">
        <v>5861</v>
      </c>
      <c r="E741" s="12" t="s">
        <v>2591</v>
      </c>
      <c r="F741" s="12" t="s">
        <v>2592</v>
      </c>
      <c r="G741" s="13" t="s">
        <v>2593</v>
      </c>
      <c r="H741" s="13" t="s">
        <v>1299</v>
      </c>
    </row>
    <row r="742" spans="4:8" ht="15">
      <c r="D742" s="11">
        <v>5862</v>
      </c>
      <c r="E742" s="12" t="s">
        <v>2594</v>
      </c>
      <c r="F742" s="12" t="s">
        <v>2595</v>
      </c>
      <c r="G742" s="13" t="s">
        <v>2596</v>
      </c>
      <c r="H742" s="13" t="s">
        <v>910</v>
      </c>
    </row>
    <row r="743" spans="4:8" ht="15">
      <c r="D743" s="11">
        <v>5863</v>
      </c>
      <c r="E743" s="12" t="s">
        <v>2597</v>
      </c>
      <c r="F743" s="12" t="s">
        <v>2598</v>
      </c>
      <c r="G743" s="13" t="s">
        <v>2599</v>
      </c>
      <c r="H743" s="13" t="s">
        <v>1416</v>
      </c>
    </row>
    <row r="744" spans="4:8" ht="15">
      <c r="D744" s="11">
        <v>5864</v>
      </c>
      <c r="E744" s="12" t="s">
        <v>2600</v>
      </c>
      <c r="F744" s="12" t="s">
        <v>2601</v>
      </c>
      <c r="G744" s="13" t="s">
        <v>2602</v>
      </c>
      <c r="H744" s="13" t="s">
        <v>674</v>
      </c>
    </row>
    <row r="745" spans="4:8" ht="15">
      <c r="D745" s="11">
        <v>5865</v>
      </c>
      <c r="E745" s="12" t="s">
        <v>2603</v>
      </c>
      <c r="F745" s="12" t="s">
        <v>2604</v>
      </c>
      <c r="G745" s="13" t="s">
        <v>2605</v>
      </c>
      <c r="H745" s="13" t="s">
        <v>448</v>
      </c>
    </row>
    <row r="746" spans="4:8" ht="15">
      <c r="D746" s="11">
        <v>5866</v>
      </c>
      <c r="E746" s="12" t="s">
        <v>2606</v>
      </c>
      <c r="F746" s="12" t="s">
        <v>2607</v>
      </c>
      <c r="G746" s="13" t="s">
        <v>2608</v>
      </c>
      <c r="H746" s="13" t="s">
        <v>724</v>
      </c>
    </row>
    <row r="747" spans="4:8" ht="15">
      <c r="D747" s="11">
        <v>5867</v>
      </c>
      <c r="E747" s="12" t="s">
        <v>2609</v>
      </c>
      <c r="F747" s="12" t="s">
        <v>2610</v>
      </c>
      <c r="G747" s="13" t="s">
        <v>2611</v>
      </c>
      <c r="H747" s="13" t="s">
        <v>295</v>
      </c>
    </row>
    <row r="748" spans="4:8" ht="15">
      <c r="D748" s="11">
        <v>5868</v>
      </c>
      <c r="E748" s="12" t="s">
        <v>2612</v>
      </c>
      <c r="F748" s="12" t="s">
        <v>2613</v>
      </c>
      <c r="G748" s="13" t="s">
        <v>2614</v>
      </c>
      <c r="H748" s="13" t="s">
        <v>267</v>
      </c>
    </row>
    <row r="749" spans="4:8" ht="15">
      <c r="D749" s="11">
        <v>5869</v>
      </c>
      <c r="E749" s="12" t="s">
        <v>2615</v>
      </c>
      <c r="F749" s="12" t="s">
        <v>2616</v>
      </c>
      <c r="G749" s="13" t="s">
        <v>2617</v>
      </c>
      <c r="H749" s="13" t="s">
        <v>2618</v>
      </c>
    </row>
    <row r="750" spans="4:8" ht="15">
      <c r="D750" s="11">
        <v>5870</v>
      </c>
      <c r="E750" s="12" t="s">
        <v>2619</v>
      </c>
      <c r="F750" s="12" t="s">
        <v>2620</v>
      </c>
      <c r="G750" s="13" t="s">
        <v>2621</v>
      </c>
      <c r="H750" s="13" t="s">
        <v>174</v>
      </c>
    </row>
    <row r="751" spans="4:8" ht="15">
      <c r="D751" s="11">
        <v>5871</v>
      </c>
      <c r="E751" s="12" t="s">
        <v>2622</v>
      </c>
      <c r="F751" s="12" t="s">
        <v>2623</v>
      </c>
      <c r="G751" s="13" t="s">
        <v>2624</v>
      </c>
      <c r="H751" s="13" t="s">
        <v>2045</v>
      </c>
    </row>
    <row r="752" spans="4:8" ht="15">
      <c r="D752" s="11">
        <v>5872</v>
      </c>
      <c r="E752" s="12" t="s">
        <v>2625</v>
      </c>
      <c r="F752" s="12" t="s">
        <v>2626</v>
      </c>
      <c r="G752" s="13" t="s">
        <v>2627</v>
      </c>
      <c r="H752" s="13" t="s">
        <v>670</v>
      </c>
    </row>
    <row r="753" spans="4:8" ht="15">
      <c r="D753" s="11">
        <v>5873</v>
      </c>
      <c r="E753" s="12" t="s">
        <v>2628</v>
      </c>
      <c r="F753" s="12" t="s">
        <v>2629</v>
      </c>
      <c r="G753" s="13" t="s">
        <v>2630</v>
      </c>
      <c r="H753" s="13" t="s">
        <v>429</v>
      </c>
    </row>
    <row r="754" spans="4:8" ht="15">
      <c r="D754" s="11">
        <v>5874</v>
      </c>
      <c r="E754" s="12" t="s">
        <v>2631</v>
      </c>
      <c r="F754" s="12" t="s">
        <v>2632</v>
      </c>
      <c r="G754" s="13" t="s">
        <v>2633</v>
      </c>
      <c r="H754" s="13" t="s">
        <v>501</v>
      </c>
    </row>
    <row r="755" spans="4:8" ht="15">
      <c r="D755" s="11">
        <v>5875</v>
      </c>
      <c r="E755" s="12" t="s">
        <v>2634</v>
      </c>
      <c r="F755" s="12" t="s">
        <v>2635</v>
      </c>
      <c r="G755" s="13" t="s">
        <v>2636</v>
      </c>
      <c r="H755" s="13" t="s">
        <v>299</v>
      </c>
    </row>
    <row r="756" spans="4:8" ht="15">
      <c r="D756" s="11">
        <v>5876</v>
      </c>
      <c r="E756" s="12" t="s">
        <v>2637</v>
      </c>
      <c r="F756" s="12" t="s">
        <v>2638</v>
      </c>
      <c r="G756" s="13" t="s">
        <v>2639</v>
      </c>
      <c r="H756" s="13" t="s">
        <v>113</v>
      </c>
    </row>
    <row r="757" spans="4:8" ht="15">
      <c r="D757" s="11">
        <v>5877</v>
      </c>
      <c r="E757" s="12" t="s">
        <v>2640</v>
      </c>
      <c r="F757" s="12" t="s">
        <v>2641</v>
      </c>
      <c r="G757" s="13" t="s">
        <v>2642</v>
      </c>
      <c r="H757" s="13" t="s">
        <v>842</v>
      </c>
    </row>
    <row r="758" spans="4:8" ht="15">
      <c r="D758" s="11">
        <v>5878</v>
      </c>
      <c r="E758" s="12" t="s">
        <v>2643</v>
      </c>
      <c r="F758" s="12" t="s">
        <v>2644</v>
      </c>
      <c r="G758" s="13" t="s">
        <v>2645</v>
      </c>
      <c r="H758" s="13" t="s">
        <v>541</v>
      </c>
    </row>
    <row r="759" spans="4:8" ht="15">
      <c r="D759" s="11">
        <v>5879</v>
      </c>
      <c r="E759" s="12" t="s">
        <v>2646</v>
      </c>
      <c r="F759" s="12" t="s">
        <v>2647</v>
      </c>
      <c r="G759" s="13" t="s">
        <v>2648</v>
      </c>
      <c r="H759" s="13" t="s">
        <v>866</v>
      </c>
    </row>
    <row r="760" spans="4:8" ht="15">
      <c r="D760" s="11">
        <v>5880</v>
      </c>
      <c r="E760" s="12" t="s">
        <v>2649</v>
      </c>
      <c r="F760" s="12" t="s">
        <v>2650</v>
      </c>
      <c r="G760" s="13" t="s">
        <v>2651</v>
      </c>
      <c r="H760" s="13" t="s">
        <v>136</v>
      </c>
    </row>
    <row r="761" spans="4:8" ht="15">
      <c r="D761" s="11">
        <v>5881</v>
      </c>
      <c r="E761" s="12" t="s">
        <v>2652</v>
      </c>
      <c r="F761" s="12" t="s">
        <v>2653</v>
      </c>
      <c r="G761" s="13" t="s">
        <v>2654</v>
      </c>
      <c r="H761" s="13" t="s">
        <v>2655</v>
      </c>
    </row>
    <row r="762" spans="4:8" ht="15">
      <c r="D762" s="11">
        <v>5882</v>
      </c>
      <c r="E762" s="12" t="s">
        <v>2656</v>
      </c>
      <c r="F762" s="12" t="s">
        <v>2657</v>
      </c>
      <c r="G762" s="13" t="s">
        <v>2658</v>
      </c>
      <c r="H762" s="13" t="s">
        <v>136</v>
      </c>
    </row>
    <row r="763" spans="4:8" ht="15">
      <c r="D763" s="11">
        <v>5883</v>
      </c>
      <c r="E763" s="12" t="s">
        <v>2659</v>
      </c>
      <c r="F763" s="12" t="s">
        <v>2660</v>
      </c>
      <c r="G763" s="13" t="s">
        <v>2661</v>
      </c>
      <c r="H763" s="13" t="s">
        <v>1831</v>
      </c>
    </row>
    <row r="764" spans="4:8" ht="15">
      <c r="D764" s="11">
        <v>5884</v>
      </c>
      <c r="E764" s="12" t="s">
        <v>2662</v>
      </c>
      <c r="F764" s="12" t="s">
        <v>2663</v>
      </c>
      <c r="G764" s="13" t="s">
        <v>2664</v>
      </c>
      <c r="H764" s="13" t="s">
        <v>2024</v>
      </c>
    </row>
    <row r="765" spans="4:8" ht="15">
      <c r="D765" s="11">
        <v>5885</v>
      </c>
      <c r="E765" s="12" t="s">
        <v>2665</v>
      </c>
      <c r="F765" s="12" t="s">
        <v>2666</v>
      </c>
      <c r="G765" s="13" t="s">
        <v>2667</v>
      </c>
      <c r="H765" s="13" t="s">
        <v>372</v>
      </c>
    </row>
    <row r="766" spans="4:8" ht="15">
      <c r="D766" s="11">
        <v>5886</v>
      </c>
      <c r="E766" s="12" t="s">
        <v>2668</v>
      </c>
      <c r="F766" s="12" t="s">
        <v>2669</v>
      </c>
      <c r="G766" s="13" t="s">
        <v>2670</v>
      </c>
      <c r="H766" s="13" t="s">
        <v>1094</v>
      </c>
    </row>
    <row r="767" spans="4:8" ht="15">
      <c r="D767" s="11">
        <v>5887</v>
      </c>
      <c r="E767" s="12" t="s">
        <v>2671</v>
      </c>
      <c r="F767" s="12" t="s">
        <v>2672</v>
      </c>
      <c r="G767" s="13" t="s">
        <v>2673</v>
      </c>
      <c r="H767" s="13" t="s">
        <v>158</v>
      </c>
    </row>
    <row r="768" spans="4:8" ht="15">
      <c r="D768" s="11">
        <v>5888</v>
      </c>
      <c r="E768" s="12" t="s">
        <v>2674</v>
      </c>
      <c r="F768" s="12" t="s">
        <v>2675</v>
      </c>
      <c r="G768" s="13" t="s">
        <v>2676</v>
      </c>
      <c r="H768" s="13" t="s">
        <v>82</v>
      </c>
    </row>
    <row r="769" spans="4:8" ht="15">
      <c r="D769" s="11">
        <v>5889</v>
      </c>
      <c r="E769" s="12" t="s">
        <v>2677</v>
      </c>
      <c r="F769" s="12" t="s">
        <v>2678</v>
      </c>
      <c r="G769" s="13" t="s">
        <v>2679</v>
      </c>
      <c r="H769" s="13" t="s">
        <v>1806</v>
      </c>
    </row>
    <row r="770" spans="4:8" ht="15">
      <c r="D770" s="11">
        <v>5890</v>
      </c>
      <c r="E770" s="12" t="s">
        <v>2680</v>
      </c>
      <c r="F770" s="12" t="s">
        <v>2681</v>
      </c>
      <c r="G770" s="13" t="s">
        <v>2682</v>
      </c>
      <c r="H770" s="13" t="s">
        <v>1835</v>
      </c>
    </row>
    <row r="771" spans="4:8" ht="15">
      <c r="D771" s="11">
        <v>5891</v>
      </c>
      <c r="E771" s="12" t="s">
        <v>2683</v>
      </c>
      <c r="F771" s="12" t="s">
        <v>2684</v>
      </c>
      <c r="G771" s="13" t="s">
        <v>2685</v>
      </c>
      <c r="H771" s="13" t="s">
        <v>1636</v>
      </c>
    </row>
    <row r="772" spans="4:8" ht="15">
      <c r="D772" s="11">
        <v>5892</v>
      </c>
      <c r="E772" s="12" t="s">
        <v>2686</v>
      </c>
      <c r="F772" s="12" t="s">
        <v>2687</v>
      </c>
      <c r="G772" s="13" t="s">
        <v>2688</v>
      </c>
      <c r="H772" s="13" t="s">
        <v>2689</v>
      </c>
    </row>
    <row r="773" spans="4:8" ht="15">
      <c r="D773" s="11">
        <v>5893</v>
      </c>
      <c r="E773" s="12" t="s">
        <v>2690</v>
      </c>
      <c r="F773" s="12" t="s">
        <v>2691</v>
      </c>
      <c r="G773" s="13" t="s">
        <v>2692</v>
      </c>
      <c r="H773" s="13" t="s">
        <v>299</v>
      </c>
    </row>
    <row r="774" spans="4:8" ht="15">
      <c r="D774" s="11">
        <v>5894</v>
      </c>
      <c r="E774" s="12" t="s">
        <v>2693</v>
      </c>
      <c r="F774" s="12" t="s">
        <v>2694</v>
      </c>
      <c r="G774" s="13" t="s">
        <v>2695</v>
      </c>
      <c r="H774" s="13" t="s">
        <v>440</v>
      </c>
    </row>
    <row r="775" spans="4:8" ht="15">
      <c r="D775" s="11">
        <v>5895</v>
      </c>
      <c r="E775" s="12" t="s">
        <v>2696</v>
      </c>
      <c r="F775" s="12" t="s">
        <v>2697</v>
      </c>
      <c r="G775" s="13" t="s">
        <v>2698</v>
      </c>
      <c r="H775" s="13" t="s">
        <v>2699</v>
      </c>
    </row>
    <row r="776" spans="4:8" ht="15">
      <c r="D776" s="11">
        <v>5896</v>
      </c>
      <c r="E776" s="12" t="s">
        <v>2700</v>
      </c>
      <c r="F776" s="12" t="s">
        <v>2701</v>
      </c>
      <c r="G776" s="13" t="s">
        <v>2702</v>
      </c>
      <c r="H776" s="13" t="s">
        <v>218</v>
      </c>
    </row>
    <row r="777" spans="4:8" ht="15">
      <c r="D777" s="11">
        <v>5897</v>
      </c>
      <c r="E777" s="12" t="s">
        <v>2703</v>
      </c>
      <c r="F777" s="12" t="s">
        <v>2704</v>
      </c>
      <c r="G777" s="13" t="s">
        <v>2705</v>
      </c>
      <c r="H777" s="13" t="s">
        <v>735</v>
      </c>
    </row>
    <row r="778" spans="4:8" ht="15">
      <c r="D778" s="11">
        <v>5898</v>
      </c>
      <c r="E778" s="12" t="s">
        <v>2706</v>
      </c>
      <c r="F778" s="12" t="s">
        <v>2707</v>
      </c>
      <c r="G778" s="13" t="s">
        <v>2708</v>
      </c>
      <c r="H778" s="13" t="s">
        <v>2709</v>
      </c>
    </row>
    <row r="779" spans="4:8" ht="15">
      <c r="D779" s="11">
        <v>5899</v>
      </c>
      <c r="E779" s="12" t="s">
        <v>2710</v>
      </c>
      <c r="F779" s="12" t="s">
        <v>2711</v>
      </c>
      <c r="G779" s="13" t="s">
        <v>2712</v>
      </c>
      <c r="H779" s="13" t="s">
        <v>858</v>
      </c>
    </row>
    <row r="780" spans="4:8" ht="15">
      <c r="D780" s="11">
        <v>5900</v>
      </c>
      <c r="E780" s="12" t="s">
        <v>2713</v>
      </c>
      <c r="F780" s="12" t="s">
        <v>2714</v>
      </c>
      <c r="G780" s="13" t="s">
        <v>2715</v>
      </c>
      <c r="H780" s="13" t="s">
        <v>2716</v>
      </c>
    </row>
    <row r="781" spans="4:8" ht="15">
      <c r="D781" s="11">
        <v>5901</v>
      </c>
      <c r="E781" s="12" t="s">
        <v>2717</v>
      </c>
      <c r="F781" s="12" t="s">
        <v>2718</v>
      </c>
      <c r="G781" s="13" t="s">
        <v>2719</v>
      </c>
      <c r="H781" s="13" t="s">
        <v>2720</v>
      </c>
    </row>
    <row r="782" spans="4:8" ht="15">
      <c r="D782" s="11">
        <v>5902</v>
      </c>
      <c r="E782" s="12" t="s">
        <v>2721</v>
      </c>
      <c r="F782" s="12" t="s">
        <v>2722</v>
      </c>
      <c r="G782" s="13" t="s">
        <v>2723</v>
      </c>
      <c r="H782" s="13" t="s">
        <v>452</v>
      </c>
    </row>
    <row r="783" spans="4:8" ht="15">
      <c r="D783" s="11">
        <v>5903</v>
      </c>
      <c r="E783" s="12" t="s">
        <v>2724</v>
      </c>
      <c r="F783" s="12" t="s">
        <v>2725</v>
      </c>
      <c r="G783" s="13" t="s">
        <v>2726</v>
      </c>
      <c r="H783" s="13" t="s">
        <v>403</v>
      </c>
    </row>
    <row r="784" spans="4:8" ht="15">
      <c r="D784" s="11">
        <v>5904</v>
      </c>
      <c r="E784" s="12" t="s">
        <v>2727</v>
      </c>
      <c r="F784" s="12" t="s">
        <v>2728</v>
      </c>
      <c r="G784" s="13" t="s">
        <v>2729</v>
      </c>
      <c r="H784" s="13" t="s">
        <v>698</v>
      </c>
    </row>
    <row r="785" spans="4:8" ht="15">
      <c r="D785" s="11">
        <v>5905</v>
      </c>
      <c r="E785" s="12" t="s">
        <v>2730</v>
      </c>
      <c r="F785" s="12" t="s">
        <v>2731</v>
      </c>
      <c r="G785" s="13" t="s">
        <v>2732</v>
      </c>
      <c r="H785" s="13" t="s">
        <v>2716</v>
      </c>
    </row>
    <row r="786" spans="4:8" ht="15">
      <c r="D786" s="11">
        <v>5906</v>
      </c>
      <c r="E786" s="12" t="s">
        <v>2733</v>
      </c>
      <c r="F786" s="12" t="s">
        <v>2734</v>
      </c>
      <c r="G786" s="13" t="s">
        <v>2735</v>
      </c>
      <c r="H786" s="13" t="s">
        <v>2736</v>
      </c>
    </row>
    <row r="787" spans="4:8" ht="15">
      <c r="D787" s="11">
        <v>5907</v>
      </c>
      <c r="E787" s="12" t="s">
        <v>2737</v>
      </c>
      <c r="F787" s="12" t="s">
        <v>2738</v>
      </c>
      <c r="G787" s="13" t="s">
        <v>2739</v>
      </c>
      <c r="H787" s="13" t="s">
        <v>72</v>
      </c>
    </row>
    <row r="788" spans="4:8" ht="15">
      <c r="D788" s="11">
        <v>5908</v>
      </c>
      <c r="E788" s="12" t="s">
        <v>2740</v>
      </c>
      <c r="F788" s="12" t="s">
        <v>2741</v>
      </c>
      <c r="G788" s="13" t="s">
        <v>2742</v>
      </c>
      <c r="H788" s="13" t="s">
        <v>583</v>
      </c>
    </row>
    <row r="789" spans="4:8" ht="15">
      <c r="D789" s="11">
        <v>5909</v>
      </c>
      <c r="E789" s="12" t="s">
        <v>2743</v>
      </c>
      <c r="F789" s="12" t="s">
        <v>2744</v>
      </c>
      <c r="G789" s="13" t="s">
        <v>2745</v>
      </c>
      <c r="H789" s="13" t="s">
        <v>62</v>
      </c>
    </row>
    <row r="790" spans="4:8" ht="15">
      <c r="D790" s="11">
        <v>5910</v>
      </c>
      <c r="E790" s="12" t="s">
        <v>2746</v>
      </c>
      <c r="F790" s="12" t="s">
        <v>2747</v>
      </c>
      <c r="G790" s="13" t="s">
        <v>2748</v>
      </c>
      <c r="H790" s="13" t="s">
        <v>352</v>
      </c>
    </row>
    <row r="791" spans="4:8" ht="15">
      <c r="D791" s="11">
        <v>5911</v>
      </c>
      <c r="E791" s="12" t="s">
        <v>2749</v>
      </c>
      <c r="F791" s="12" t="s">
        <v>2750</v>
      </c>
      <c r="G791" s="13" t="s">
        <v>2751</v>
      </c>
      <c r="H791" s="13" t="s">
        <v>2164</v>
      </c>
    </row>
    <row r="792" spans="4:8" ht="15">
      <c r="D792" s="11">
        <v>5912</v>
      </c>
      <c r="E792" s="12" t="s">
        <v>2752</v>
      </c>
      <c r="F792" s="12" t="s">
        <v>2753</v>
      </c>
      <c r="G792" s="13" t="s">
        <v>2754</v>
      </c>
      <c r="H792" s="13" t="s">
        <v>2689</v>
      </c>
    </row>
    <row r="793" spans="4:8" ht="15">
      <c r="D793" s="11">
        <v>5913</v>
      </c>
      <c r="E793" s="12" t="s">
        <v>2755</v>
      </c>
      <c r="F793" s="12" t="s">
        <v>2756</v>
      </c>
      <c r="G793" s="13" t="s">
        <v>2757</v>
      </c>
      <c r="H793" s="13" t="s">
        <v>918</v>
      </c>
    </row>
    <row r="794" spans="4:8" ht="15">
      <c r="D794" s="11">
        <v>5914</v>
      </c>
      <c r="E794" s="12" t="s">
        <v>2758</v>
      </c>
      <c r="F794" s="12" t="s">
        <v>2759</v>
      </c>
      <c r="G794" s="13" t="s">
        <v>2760</v>
      </c>
      <c r="H794" s="13" t="s">
        <v>1313</v>
      </c>
    </row>
    <row r="795" spans="4:8" ht="15">
      <c r="D795" s="11">
        <v>5915</v>
      </c>
      <c r="E795" s="12" t="s">
        <v>2761</v>
      </c>
      <c r="F795" s="12" t="s">
        <v>2762</v>
      </c>
      <c r="G795" s="13" t="s">
        <v>2763</v>
      </c>
      <c r="H795" s="13" t="s">
        <v>1084</v>
      </c>
    </row>
    <row r="796" spans="4:8" ht="15">
      <c r="D796" s="11">
        <v>5916</v>
      </c>
      <c r="E796" s="12" t="s">
        <v>2764</v>
      </c>
      <c r="F796" s="12" t="s">
        <v>2765</v>
      </c>
      <c r="G796" s="13" t="s">
        <v>2766</v>
      </c>
      <c r="H796" s="13" t="s">
        <v>368</v>
      </c>
    </row>
    <row r="797" spans="4:8" ht="15">
      <c r="D797" s="11">
        <v>5917</v>
      </c>
      <c r="E797" s="12" t="s">
        <v>2767</v>
      </c>
      <c r="F797" s="12" t="s">
        <v>2768</v>
      </c>
      <c r="G797" s="13" t="s">
        <v>2769</v>
      </c>
      <c r="H797" s="13" t="s">
        <v>975</v>
      </c>
    </row>
    <row r="798" spans="4:8" ht="15">
      <c r="D798" s="11">
        <v>5918</v>
      </c>
      <c r="E798" s="12" t="s">
        <v>2770</v>
      </c>
      <c r="F798" s="12" t="s">
        <v>2771</v>
      </c>
      <c r="G798" s="13" t="s">
        <v>2772</v>
      </c>
      <c r="H798" s="13" t="s">
        <v>1070</v>
      </c>
    </row>
    <row r="799" spans="4:8" ht="15">
      <c r="D799" s="11">
        <v>5919</v>
      </c>
      <c r="E799" s="12" t="s">
        <v>2773</v>
      </c>
      <c r="F799" s="12" t="s">
        <v>2774</v>
      </c>
      <c r="G799" s="13" t="s">
        <v>2775</v>
      </c>
      <c r="H799" s="13" t="s">
        <v>2699</v>
      </c>
    </row>
    <row r="800" spans="4:8" ht="15">
      <c r="D800" s="11">
        <v>5920</v>
      </c>
      <c r="E800" s="12" t="s">
        <v>2776</v>
      </c>
      <c r="F800" s="12" t="s">
        <v>2777</v>
      </c>
      <c r="G800" s="13" t="s">
        <v>2778</v>
      </c>
      <c r="H800" s="13" t="s">
        <v>332</v>
      </c>
    </row>
    <row r="801" spans="4:8" ht="15">
      <c r="D801" s="11">
        <v>5921</v>
      </c>
      <c r="E801" s="12" t="s">
        <v>2779</v>
      </c>
      <c r="F801" s="12" t="s">
        <v>2780</v>
      </c>
      <c r="G801" s="13" t="s">
        <v>2781</v>
      </c>
      <c r="H801" s="13" t="s">
        <v>2343</v>
      </c>
    </row>
    <row r="802" spans="4:8" ht="15">
      <c r="D802" s="11">
        <v>5922</v>
      </c>
      <c r="E802" s="12" t="s">
        <v>2782</v>
      </c>
      <c r="F802" s="12" t="s">
        <v>2783</v>
      </c>
      <c r="G802" s="13" t="s">
        <v>2784</v>
      </c>
      <c r="H802" s="13" t="s">
        <v>271</v>
      </c>
    </row>
    <row r="803" spans="4:8" ht="15">
      <c r="D803" s="11">
        <v>5923</v>
      </c>
      <c r="E803" s="12" t="s">
        <v>2785</v>
      </c>
      <c r="F803" s="12" t="s">
        <v>2786</v>
      </c>
      <c r="G803" s="13" t="s">
        <v>2787</v>
      </c>
      <c r="H803" s="13" t="s">
        <v>983</v>
      </c>
    </row>
    <row r="804" spans="4:8" ht="15">
      <c r="D804" s="11">
        <v>5924</v>
      </c>
      <c r="E804" s="12" t="s">
        <v>2788</v>
      </c>
      <c r="F804" s="12" t="s">
        <v>2789</v>
      </c>
      <c r="G804" s="13" t="s">
        <v>2790</v>
      </c>
      <c r="H804" s="13" t="s">
        <v>1912</v>
      </c>
    </row>
    <row r="805" spans="4:8" ht="15">
      <c r="D805" s="11">
        <v>5925</v>
      </c>
      <c r="E805" s="12" t="s">
        <v>2791</v>
      </c>
      <c r="F805" s="12" t="s">
        <v>2792</v>
      </c>
      <c r="G805" s="13" t="s">
        <v>2793</v>
      </c>
      <c r="H805" s="13" t="s">
        <v>1117</v>
      </c>
    </row>
    <row r="806" spans="4:8" ht="15">
      <c r="D806" s="11">
        <v>5926</v>
      </c>
      <c r="E806" s="12" t="s">
        <v>2794</v>
      </c>
      <c r="F806" s="12" t="s">
        <v>2795</v>
      </c>
      <c r="G806" s="13" t="s">
        <v>2796</v>
      </c>
      <c r="H806" s="13" t="s">
        <v>372</v>
      </c>
    </row>
    <row r="807" spans="4:8" ht="15">
      <c r="D807" s="11">
        <v>5927</v>
      </c>
      <c r="E807" s="12" t="s">
        <v>2797</v>
      </c>
      <c r="F807" s="12" t="s">
        <v>2798</v>
      </c>
      <c r="G807" s="13" t="s">
        <v>2799</v>
      </c>
      <c r="H807" s="13" t="s">
        <v>497</v>
      </c>
    </row>
    <row r="808" spans="4:8" ht="15">
      <c r="D808" s="11">
        <v>5928</v>
      </c>
      <c r="E808" s="12" t="s">
        <v>2800</v>
      </c>
      <c r="F808" s="12" t="s">
        <v>2801</v>
      </c>
      <c r="G808" s="13" t="s">
        <v>2802</v>
      </c>
      <c r="H808" s="13" t="s">
        <v>2736</v>
      </c>
    </row>
    <row r="809" spans="4:8" ht="15">
      <c r="D809" s="11">
        <v>5929</v>
      </c>
      <c r="E809" s="12" t="s">
        <v>2803</v>
      </c>
      <c r="F809" s="12" t="s">
        <v>2804</v>
      </c>
      <c r="G809" s="13" t="s">
        <v>2805</v>
      </c>
      <c r="H809" s="13" t="s">
        <v>271</v>
      </c>
    </row>
    <row r="810" spans="4:8" ht="15">
      <c r="D810" s="11">
        <v>5930</v>
      </c>
      <c r="E810" s="12" t="s">
        <v>2806</v>
      </c>
      <c r="F810" s="12" t="s">
        <v>2807</v>
      </c>
      <c r="G810" s="13" t="s">
        <v>2808</v>
      </c>
      <c r="H810" s="13" t="s">
        <v>2314</v>
      </c>
    </row>
    <row r="811" spans="4:8" ht="15">
      <c r="D811" s="11">
        <v>5931</v>
      </c>
      <c r="E811" s="12" t="s">
        <v>2809</v>
      </c>
      <c r="F811" s="12" t="s">
        <v>2810</v>
      </c>
      <c r="G811" s="13" t="s">
        <v>2811</v>
      </c>
      <c r="H811" s="13" t="s">
        <v>2503</v>
      </c>
    </row>
    <row r="812" spans="4:8" ht="15">
      <c r="D812" s="11">
        <v>5932</v>
      </c>
      <c r="E812" s="12" t="s">
        <v>2812</v>
      </c>
      <c r="F812" s="12" t="s">
        <v>2813</v>
      </c>
      <c r="G812" s="13" t="s">
        <v>2814</v>
      </c>
      <c r="H812" s="13" t="s">
        <v>460</v>
      </c>
    </row>
    <row r="813" spans="4:8" ht="15">
      <c r="D813" s="11">
        <v>5933</v>
      </c>
      <c r="E813" s="12" t="s">
        <v>2815</v>
      </c>
      <c r="F813" s="12" t="s">
        <v>2816</v>
      </c>
      <c r="G813" s="13" t="s">
        <v>2817</v>
      </c>
      <c r="H813" s="13" t="s">
        <v>529</v>
      </c>
    </row>
    <row r="814" spans="4:8" ht="15">
      <c r="D814" s="11">
        <v>5934</v>
      </c>
      <c r="E814" s="12" t="s">
        <v>2818</v>
      </c>
      <c r="F814" s="12" t="s">
        <v>2819</v>
      </c>
      <c r="G814" s="13" t="s">
        <v>2820</v>
      </c>
      <c r="H814" s="13" t="s">
        <v>242</v>
      </c>
    </row>
    <row r="815" spans="4:8" ht="15">
      <c r="D815" s="11">
        <v>5935</v>
      </c>
      <c r="E815" s="12" t="s">
        <v>2821</v>
      </c>
      <c r="F815" s="12" t="s">
        <v>2822</v>
      </c>
      <c r="G815" s="13" t="s">
        <v>2823</v>
      </c>
      <c r="H815" s="13" t="s">
        <v>645</v>
      </c>
    </row>
    <row r="816" spans="4:8" ht="15">
      <c r="D816" s="11">
        <v>5936</v>
      </c>
      <c r="E816" s="12" t="s">
        <v>2824</v>
      </c>
      <c r="F816" s="12" t="s">
        <v>2825</v>
      </c>
      <c r="G816" s="13" t="s">
        <v>2826</v>
      </c>
      <c r="H816" s="13" t="s">
        <v>189</v>
      </c>
    </row>
    <row r="817" spans="4:8" ht="15">
      <c r="D817" s="11">
        <v>5937</v>
      </c>
      <c r="E817" s="12" t="s">
        <v>2827</v>
      </c>
      <c r="F817" s="12" t="s">
        <v>2828</v>
      </c>
      <c r="G817" s="13" t="s">
        <v>2829</v>
      </c>
      <c r="H817" s="13" t="s">
        <v>132</v>
      </c>
    </row>
    <row r="818" spans="4:8" ht="15">
      <c r="D818" s="11">
        <v>5938</v>
      </c>
      <c r="E818" s="12" t="s">
        <v>2830</v>
      </c>
      <c r="F818" s="12" t="s">
        <v>2831</v>
      </c>
      <c r="G818" s="13" t="s">
        <v>2832</v>
      </c>
      <c r="H818" s="13" t="s">
        <v>275</v>
      </c>
    </row>
    <row r="819" spans="4:8" ht="15">
      <c r="D819" s="11">
        <v>5939</v>
      </c>
      <c r="E819" s="12" t="s">
        <v>2833</v>
      </c>
      <c r="F819" s="12" t="s">
        <v>2834</v>
      </c>
      <c r="G819" s="13" t="s">
        <v>2835</v>
      </c>
      <c r="H819" s="13" t="s">
        <v>1004</v>
      </c>
    </row>
    <row r="820" spans="4:8" ht="15">
      <c r="D820" s="11">
        <v>5940</v>
      </c>
      <c r="E820" s="12" t="s">
        <v>2836</v>
      </c>
      <c r="F820" s="12" t="s">
        <v>2837</v>
      </c>
      <c r="G820" s="13" t="s">
        <v>2838</v>
      </c>
      <c r="H820" s="13" t="s">
        <v>545</v>
      </c>
    </row>
    <row r="821" spans="4:8" ht="15">
      <c r="D821" s="11">
        <v>5941</v>
      </c>
      <c r="E821" s="12" t="s">
        <v>2839</v>
      </c>
      <c r="F821" s="12" t="s">
        <v>2840</v>
      </c>
      <c r="G821" s="13" t="s">
        <v>2841</v>
      </c>
      <c r="H821" s="13" t="s">
        <v>497</v>
      </c>
    </row>
    <row r="822" spans="4:8" ht="15">
      <c r="D822" s="11">
        <v>5942</v>
      </c>
      <c r="E822" s="12" t="s">
        <v>2842</v>
      </c>
      <c r="F822" s="12" t="s">
        <v>2843</v>
      </c>
      <c r="G822" s="13" t="s">
        <v>2844</v>
      </c>
      <c r="H822" s="13" t="s">
        <v>222</v>
      </c>
    </row>
    <row r="823" spans="4:8" ht="15">
      <c r="D823" s="11">
        <v>5943</v>
      </c>
      <c r="E823" s="12" t="s">
        <v>2845</v>
      </c>
      <c r="F823" s="12" t="s">
        <v>2846</v>
      </c>
      <c r="G823" s="13" t="s">
        <v>2847</v>
      </c>
      <c r="H823" s="13" t="s">
        <v>1028</v>
      </c>
    </row>
    <row r="824" spans="4:8" ht="15">
      <c r="D824" s="11">
        <v>5944</v>
      </c>
      <c r="E824" s="12" t="s">
        <v>2848</v>
      </c>
      <c r="F824" s="12" t="s">
        <v>2849</v>
      </c>
      <c r="G824" s="13" t="s">
        <v>2850</v>
      </c>
      <c r="H824" s="13" t="s">
        <v>2851</v>
      </c>
    </row>
    <row r="825" spans="4:8" ht="15">
      <c r="D825" s="11">
        <v>5945</v>
      </c>
      <c r="E825" s="12" t="s">
        <v>2852</v>
      </c>
      <c r="F825" s="12" t="s">
        <v>2853</v>
      </c>
      <c r="G825" s="13" t="s">
        <v>2854</v>
      </c>
      <c r="H825" s="13" t="s">
        <v>2855</v>
      </c>
    </row>
    <row r="826" spans="4:8" ht="15">
      <c r="D826" s="11">
        <v>5946</v>
      </c>
      <c r="E826" s="12" t="s">
        <v>2856</v>
      </c>
      <c r="F826" s="12" t="s">
        <v>2857</v>
      </c>
      <c r="G826" s="13" t="s">
        <v>2858</v>
      </c>
      <c r="H826" s="13" t="s">
        <v>410</v>
      </c>
    </row>
    <row r="827" spans="4:8" ht="15">
      <c r="D827" s="11">
        <v>5947</v>
      </c>
      <c r="E827" s="12" t="s">
        <v>2859</v>
      </c>
      <c r="F827" s="12" t="s">
        <v>2860</v>
      </c>
      <c r="G827" s="13" t="s">
        <v>2861</v>
      </c>
      <c r="H827" s="13" t="s">
        <v>876</v>
      </c>
    </row>
    <row r="828" spans="4:8" ht="15">
      <c r="D828" s="11">
        <v>5948</v>
      </c>
      <c r="E828" s="12" t="s">
        <v>2862</v>
      </c>
      <c r="F828" s="12" t="s">
        <v>2863</v>
      </c>
      <c r="G828" s="13" t="s">
        <v>2864</v>
      </c>
      <c r="H828" s="13" t="s">
        <v>376</v>
      </c>
    </row>
    <row r="829" spans="4:8" ht="15">
      <c r="D829" s="11">
        <v>5949</v>
      </c>
      <c r="E829" s="12" t="s">
        <v>2865</v>
      </c>
      <c r="F829" s="12" t="s">
        <v>2866</v>
      </c>
      <c r="G829" s="13" t="s">
        <v>2867</v>
      </c>
      <c r="H829" s="13" t="s">
        <v>2720</v>
      </c>
    </row>
    <row r="830" spans="4:8" ht="15">
      <c r="D830" s="11">
        <v>5950</v>
      </c>
      <c r="E830" s="12" t="s">
        <v>2868</v>
      </c>
      <c r="F830" s="12" t="s">
        <v>2869</v>
      </c>
      <c r="G830" s="13" t="s">
        <v>2870</v>
      </c>
      <c r="H830" s="13" t="s">
        <v>537</v>
      </c>
    </row>
    <row r="831" spans="4:8" ht="15">
      <c r="D831" s="11">
        <v>5951</v>
      </c>
      <c r="E831" s="12" t="s">
        <v>2871</v>
      </c>
      <c r="F831" s="12" t="s">
        <v>2872</v>
      </c>
      <c r="G831" s="13" t="s">
        <v>2873</v>
      </c>
      <c r="H831" s="13" t="s">
        <v>1164</v>
      </c>
    </row>
    <row r="832" spans="4:8" ht="15">
      <c r="D832" s="11">
        <v>5952</v>
      </c>
      <c r="E832" s="12" t="s">
        <v>2874</v>
      </c>
      <c r="F832" s="12" t="s">
        <v>2875</v>
      </c>
      <c r="G832" s="13" t="s">
        <v>2876</v>
      </c>
      <c r="H832" s="13" t="s">
        <v>292</v>
      </c>
    </row>
    <row r="833" spans="4:8" ht="15">
      <c r="D833" s="11">
        <v>5953</v>
      </c>
      <c r="E833" s="12" t="s">
        <v>2877</v>
      </c>
      <c r="F833" s="12" t="s">
        <v>2878</v>
      </c>
      <c r="G833" s="13" t="s">
        <v>2879</v>
      </c>
      <c r="H833" s="13" t="s">
        <v>368</v>
      </c>
    </row>
    <row r="834" spans="4:8" ht="15">
      <c r="D834" s="11">
        <v>5954</v>
      </c>
      <c r="E834" s="12" t="s">
        <v>2880</v>
      </c>
      <c r="F834" s="12" t="s">
        <v>2881</v>
      </c>
      <c r="G834" s="13" t="s">
        <v>2882</v>
      </c>
      <c r="H834" s="13" t="s">
        <v>1705</v>
      </c>
    </row>
    <row r="835" spans="4:8" ht="15">
      <c r="D835" s="11">
        <v>5955</v>
      </c>
      <c r="E835" s="12" t="s">
        <v>2883</v>
      </c>
      <c r="F835" s="12" t="s">
        <v>2884</v>
      </c>
      <c r="G835" s="13" t="s">
        <v>2885</v>
      </c>
      <c r="H835" s="13" t="s">
        <v>2655</v>
      </c>
    </row>
    <row r="836" spans="4:8" ht="15">
      <c r="D836" s="11">
        <v>5956</v>
      </c>
      <c r="E836" s="12" t="s">
        <v>2886</v>
      </c>
      <c r="F836" s="12" t="s">
        <v>2887</v>
      </c>
      <c r="G836" s="13" t="s">
        <v>2888</v>
      </c>
      <c r="H836" s="13" t="s">
        <v>360</v>
      </c>
    </row>
    <row r="837" spans="4:8" ht="15">
      <c r="D837" s="11">
        <v>5957</v>
      </c>
      <c r="E837" s="12" t="s">
        <v>2889</v>
      </c>
      <c r="F837" s="12" t="s">
        <v>2890</v>
      </c>
      <c r="G837" s="13" t="s">
        <v>2891</v>
      </c>
      <c r="H837" s="13" t="s">
        <v>2892</v>
      </c>
    </row>
    <row r="838" spans="4:8" ht="15">
      <c r="D838" s="11">
        <v>5958</v>
      </c>
      <c r="E838" s="12" t="s">
        <v>2893</v>
      </c>
      <c r="F838" s="12" t="s">
        <v>2894</v>
      </c>
      <c r="G838" s="13" t="s">
        <v>2895</v>
      </c>
      <c r="H838" s="13" t="s">
        <v>158</v>
      </c>
    </row>
    <row r="839" spans="4:8" ht="15">
      <c r="D839" s="11">
        <v>5959</v>
      </c>
      <c r="E839" s="12" t="s">
        <v>2896</v>
      </c>
      <c r="F839" s="12" t="s">
        <v>2897</v>
      </c>
      <c r="G839" s="13" t="s">
        <v>2898</v>
      </c>
      <c r="H839" s="13" t="s">
        <v>267</v>
      </c>
    </row>
    <row r="840" spans="4:8" ht="15">
      <c r="D840" s="11">
        <v>5960</v>
      </c>
      <c r="E840" s="12" t="s">
        <v>2899</v>
      </c>
      <c r="F840" s="12" t="s">
        <v>2900</v>
      </c>
      <c r="G840" s="13" t="s">
        <v>2901</v>
      </c>
      <c r="H840" s="13" t="s">
        <v>890</v>
      </c>
    </row>
    <row r="841" spans="4:8" ht="15">
      <c r="D841" s="11">
        <v>5961</v>
      </c>
      <c r="E841" s="12" t="s">
        <v>2902</v>
      </c>
      <c r="F841" s="12" t="s">
        <v>2903</v>
      </c>
      <c r="G841" s="13" t="s">
        <v>2904</v>
      </c>
      <c r="H841" s="13" t="s">
        <v>2905</v>
      </c>
    </row>
    <row r="842" spans="4:8" ht="15">
      <c r="D842" s="11">
        <v>5962</v>
      </c>
      <c r="E842" s="12" t="s">
        <v>2906</v>
      </c>
      <c r="F842" s="12" t="s">
        <v>2907</v>
      </c>
      <c r="G842" s="13" t="s">
        <v>2908</v>
      </c>
      <c r="H842" s="13" t="s">
        <v>2909</v>
      </c>
    </row>
    <row r="843" spans="4:8" ht="15">
      <c r="D843" s="11">
        <v>5963</v>
      </c>
      <c r="E843" s="12" t="s">
        <v>2910</v>
      </c>
      <c r="F843" s="12" t="s">
        <v>2911</v>
      </c>
      <c r="G843" s="13" t="s">
        <v>2912</v>
      </c>
      <c r="H843" s="13" t="s">
        <v>1831</v>
      </c>
    </row>
    <row r="844" spans="4:8" ht="15">
      <c r="D844" s="11">
        <v>5964</v>
      </c>
      <c r="E844" s="12" t="s">
        <v>2913</v>
      </c>
      <c r="F844" s="12" t="s">
        <v>2914</v>
      </c>
      <c r="G844" s="13" t="s">
        <v>2915</v>
      </c>
      <c r="H844" s="13" t="s">
        <v>795</v>
      </c>
    </row>
    <row r="845" spans="4:8" ht="15">
      <c r="D845" s="11">
        <v>5965</v>
      </c>
      <c r="E845" s="12" t="s">
        <v>2916</v>
      </c>
      <c r="F845" s="12" t="s">
        <v>2917</v>
      </c>
      <c r="G845" s="13" t="s">
        <v>2918</v>
      </c>
      <c r="H845" s="13" t="s">
        <v>2919</v>
      </c>
    </row>
    <row r="846" spans="4:8" ht="15">
      <c r="D846" s="11">
        <v>5966</v>
      </c>
      <c r="E846" s="12" t="s">
        <v>2920</v>
      </c>
      <c r="F846" s="12" t="s">
        <v>2921</v>
      </c>
      <c r="G846" s="13" t="s">
        <v>2922</v>
      </c>
      <c r="H846" s="13" t="s">
        <v>2215</v>
      </c>
    </row>
    <row r="847" spans="4:8" ht="15">
      <c r="D847" s="11">
        <v>5967</v>
      </c>
      <c r="E847" s="12" t="s">
        <v>2923</v>
      </c>
      <c r="F847" s="12" t="s">
        <v>2924</v>
      </c>
      <c r="G847" s="13" t="s">
        <v>2925</v>
      </c>
      <c r="H847" s="13" t="s">
        <v>2454</v>
      </c>
    </row>
    <row r="848" spans="4:8" ht="15">
      <c r="D848" s="11">
        <v>5968</v>
      </c>
      <c r="E848" s="12" t="s">
        <v>2926</v>
      </c>
      <c r="F848" s="12" t="s">
        <v>2927</v>
      </c>
      <c r="G848" s="13" t="s">
        <v>2928</v>
      </c>
      <c r="H848" s="13" t="s">
        <v>1774</v>
      </c>
    </row>
    <row r="849" spans="4:8" ht="15">
      <c r="D849" s="11">
        <v>5969</v>
      </c>
      <c r="E849" s="12" t="s">
        <v>2929</v>
      </c>
      <c r="F849" s="12" t="s">
        <v>2930</v>
      </c>
      <c r="G849" s="13" t="s">
        <v>2931</v>
      </c>
      <c r="H849" s="13" t="s">
        <v>1059</v>
      </c>
    </row>
    <row r="850" spans="4:8" ht="15">
      <c r="D850" s="11">
        <v>5970</v>
      </c>
      <c r="E850" s="12" t="s">
        <v>2932</v>
      </c>
      <c r="F850" s="12" t="s">
        <v>2933</v>
      </c>
      <c r="G850" s="13" t="s">
        <v>2934</v>
      </c>
      <c r="H850" s="13" t="s">
        <v>2295</v>
      </c>
    </row>
    <row r="851" spans="4:8" ht="15">
      <c r="D851" s="11">
        <v>5971</v>
      </c>
      <c r="E851" s="12" t="s">
        <v>2935</v>
      </c>
      <c r="F851" s="12" t="s">
        <v>2936</v>
      </c>
      <c r="G851" s="13" t="s">
        <v>2937</v>
      </c>
      <c r="H851" s="13" t="s">
        <v>735</v>
      </c>
    </row>
    <row r="852" spans="4:8" ht="15">
      <c r="D852" s="11">
        <v>5972</v>
      </c>
      <c r="E852" s="12" t="s">
        <v>2938</v>
      </c>
      <c r="F852" s="12" t="s">
        <v>2939</v>
      </c>
      <c r="G852" s="13" t="s">
        <v>2940</v>
      </c>
      <c r="H852" s="13" t="s">
        <v>1160</v>
      </c>
    </row>
    <row r="853" spans="4:8" ht="15">
      <c r="D853" s="11">
        <v>5973</v>
      </c>
      <c r="E853" s="12" t="s">
        <v>2941</v>
      </c>
      <c r="F853" s="12" t="s">
        <v>2942</v>
      </c>
      <c r="G853" s="13" t="s">
        <v>2943</v>
      </c>
      <c r="H853" s="13" t="s">
        <v>189</v>
      </c>
    </row>
    <row r="854" spans="4:8" ht="15">
      <c r="D854" s="11">
        <v>5974</v>
      </c>
      <c r="E854" s="12" t="s">
        <v>2944</v>
      </c>
      <c r="F854" s="12" t="s">
        <v>2945</v>
      </c>
      <c r="G854" s="13" t="s">
        <v>2946</v>
      </c>
      <c r="H854" s="13" t="s">
        <v>259</v>
      </c>
    </row>
    <row r="855" spans="4:8" ht="15">
      <c r="D855" s="11">
        <v>5975</v>
      </c>
      <c r="E855" s="12" t="s">
        <v>2947</v>
      </c>
      <c r="F855" s="12" t="s">
        <v>2948</v>
      </c>
      <c r="G855" s="13" t="s">
        <v>2949</v>
      </c>
      <c r="H855" s="13" t="s">
        <v>1282</v>
      </c>
    </row>
    <row r="856" spans="4:8" ht="15">
      <c r="D856" s="11">
        <v>5976</v>
      </c>
      <c r="E856" s="12" t="s">
        <v>2950</v>
      </c>
      <c r="F856" s="12" t="s">
        <v>2951</v>
      </c>
      <c r="G856" s="13" t="s">
        <v>2952</v>
      </c>
      <c r="H856" s="13" t="s">
        <v>53</v>
      </c>
    </row>
    <row r="857" spans="4:8" ht="15">
      <c r="D857" s="11">
        <v>5977</v>
      </c>
      <c r="E857" s="12" t="s">
        <v>2953</v>
      </c>
      <c r="F857" s="12" t="s">
        <v>2954</v>
      </c>
      <c r="G857" s="13" t="s">
        <v>2955</v>
      </c>
      <c r="H857" s="13" t="s">
        <v>2314</v>
      </c>
    </row>
    <row r="858" spans="4:8" ht="15">
      <c r="D858" s="11">
        <v>5978</v>
      </c>
      <c r="E858" s="12" t="s">
        <v>2956</v>
      </c>
      <c r="F858" s="12" t="s">
        <v>2957</v>
      </c>
      <c r="G858" s="13" t="s">
        <v>2958</v>
      </c>
      <c r="H858" s="13" t="s">
        <v>2959</v>
      </c>
    </row>
    <row r="859" spans="4:8" ht="15">
      <c r="D859" s="11">
        <v>5979</v>
      </c>
      <c r="E859" s="12" t="s">
        <v>2960</v>
      </c>
      <c r="F859" s="12" t="s">
        <v>2961</v>
      </c>
      <c r="G859" s="13" t="s">
        <v>2962</v>
      </c>
      <c r="H859" s="13" t="s">
        <v>862</v>
      </c>
    </row>
    <row r="860" spans="4:8" ht="15">
      <c r="D860" s="11">
        <v>5980</v>
      </c>
      <c r="E860" s="12" t="s">
        <v>2963</v>
      </c>
      <c r="F860" s="12" t="s">
        <v>2964</v>
      </c>
      <c r="G860" s="13" t="s">
        <v>2965</v>
      </c>
      <c r="H860" s="13" t="s">
        <v>922</v>
      </c>
    </row>
    <row r="861" spans="4:8" ht="15">
      <c r="D861" s="11">
        <v>5981</v>
      </c>
      <c r="E861" s="12" t="s">
        <v>2966</v>
      </c>
      <c r="F861" s="12" t="s">
        <v>2967</v>
      </c>
      <c r="G861" s="13" t="s">
        <v>2968</v>
      </c>
      <c r="H861" s="13" t="s">
        <v>952</v>
      </c>
    </row>
    <row r="862" spans="4:8" ht="15">
      <c r="D862" s="11">
        <v>5982</v>
      </c>
      <c r="E862" s="12" t="s">
        <v>2969</v>
      </c>
      <c r="F862" s="12" t="s">
        <v>2970</v>
      </c>
      <c r="G862" s="13" t="s">
        <v>2971</v>
      </c>
      <c r="H862" s="13" t="s">
        <v>575</v>
      </c>
    </row>
    <row r="863" spans="4:8" ht="15">
      <c r="D863" s="11">
        <v>5983</v>
      </c>
      <c r="E863" s="12" t="s">
        <v>2972</v>
      </c>
      <c r="F863" s="12" t="s">
        <v>2973</v>
      </c>
      <c r="G863" s="13" t="s">
        <v>2974</v>
      </c>
      <c r="H863" s="13" t="s">
        <v>2975</v>
      </c>
    </row>
    <row r="864" spans="4:8" ht="15">
      <c r="D864" s="11">
        <v>5984</v>
      </c>
      <c r="E864" s="12" t="s">
        <v>2976</v>
      </c>
      <c r="F864" s="12" t="s">
        <v>2977</v>
      </c>
      <c r="G864" s="13" t="s">
        <v>2978</v>
      </c>
      <c r="H864" s="13" t="s">
        <v>425</v>
      </c>
    </row>
    <row r="865" spans="4:8" ht="15">
      <c r="D865" s="11">
        <v>5985</v>
      </c>
      <c r="E865" s="12" t="s">
        <v>2979</v>
      </c>
      <c r="F865" s="12" t="s">
        <v>2980</v>
      </c>
      <c r="G865" s="13" t="s">
        <v>2981</v>
      </c>
      <c r="H865" s="13" t="s">
        <v>2618</v>
      </c>
    </row>
    <row r="866" spans="4:8" ht="15">
      <c r="D866" s="11">
        <v>5986</v>
      </c>
      <c r="E866" s="12" t="s">
        <v>2982</v>
      </c>
      <c r="F866" s="12" t="s">
        <v>2983</v>
      </c>
      <c r="G866" s="13" t="s">
        <v>2984</v>
      </c>
      <c r="H866" s="13" t="s">
        <v>139</v>
      </c>
    </row>
    <row r="867" spans="4:8" ht="15">
      <c r="D867" s="11">
        <v>5987</v>
      </c>
      <c r="E867" s="12" t="s">
        <v>2985</v>
      </c>
      <c r="F867" s="12" t="s">
        <v>2986</v>
      </c>
      <c r="G867" s="13" t="s">
        <v>2987</v>
      </c>
      <c r="H867" s="13" t="s">
        <v>2988</v>
      </c>
    </row>
    <row r="868" spans="4:8" ht="15">
      <c r="D868" s="11">
        <v>5988</v>
      </c>
      <c r="E868" s="12" t="s">
        <v>2989</v>
      </c>
      <c r="F868" s="12" t="s">
        <v>2990</v>
      </c>
      <c r="G868" s="13" t="s">
        <v>2991</v>
      </c>
      <c r="H868" s="13" t="s">
        <v>1931</v>
      </c>
    </row>
    <row r="869" spans="4:8" ht="15">
      <c r="D869" s="11">
        <v>5989</v>
      </c>
      <c r="E869" s="12" t="s">
        <v>2992</v>
      </c>
      <c r="F869" s="12" t="s">
        <v>2993</v>
      </c>
      <c r="G869" s="13" t="s">
        <v>2994</v>
      </c>
      <c r="H869" s="13" t="s">
        <v>1242</v>
      </c>
    </row>
    <row r="870" spans="4:8" ht="15">
      <c r="D870" s="11">
        <v>5990</v>
      </c>
      <c r="E870" s="12" t="s">
        <v>2995</v>
      </c>
      <c r="F870" s="12" t="s">
        <v>2996</v>
      </c>
      <c r="G870" s="13" t="s">
        <v>2997</v>
      </c>
      <c r="H870" s="13" t="s">
        <v>2998</v>
      </c>
    </row>
    <row r="871" spans="4:8" ht="15">
      <c r="D871" s="11">
        <v>5991</v>
      </c>
      <c r="E871" s="12" t="s">
        <v>2999</v>
      </c>
      <c r="F871" s="12" t="s">
        <v>3000</v>
      </c>
      <c r="G871" s="13" t="s">
        <v>3001</v>
      </c>
      <c r="H871" s="13" t="s">
        <v>902</v>
      </c>
    </row>
    <row r="872" spans="4:8" ht="15">
      <c r="D872" s="11">
        <v>5992</v>
      </c>
      <c r="E872" s="12" t="s">
        <v>3002</v>
      </c>
      <c r="F872" s="12" t="s">
        <v>3003</v>
      </c>
      <c r="G872" s="13" t="s">
        <v>3004</v>
      </c>
      <c r="H872" s="13" t="s">
        <v>1743</v>
      </c>
    </row>
    <row r="873" spans="4:8" ht="15">
      <c r="D873" s="11">
        <v>5993</v>
      </c>
      <c r="E873" s="12" t="s">
        <v>3005</v>
      </c>
      <c r="F873" s="12" t="s">
        <v>3006</v>
      </c>
      <c r="G873" s="13" t="s">
        <v>3007</v>
      </c>
      <c r="H873" s="13" t="s">
        <v>444</v>
      </c>
    </row>
    <row r="874" spans="4:8" ht="15">
      <c r="D874" s="11">
        <v>5994</v>
      </c>
      <c r="E874" s="12" t="s">
        <v>3008</v>
      </c>
      <c r="F874" s="12" t="s">
        <v>3009</v>
      </c>
      <c r="G874" s="13" t="s">
        <v>3010</v>
      </c>
      <c r="H874" s="13" t="s">
        <v>218</v>
      </c>
    </row>
    <row r="875" spans="4:8" ht="15">
      <c r="D875" s="11">
        <v>5995</v>
      </c>
      <c r="E875" s="12" t="s">
        <v>3011</v>
      </c>
      <c r="F875" s="12" t="s">
        <v>3012</v>
      </c>
      <c r="G875" s="13" t="s">
        <v>3013</v>
      </c>
      <c r="H875" s="13" t="s">
        <v>563</v>
      </c>
    </row>
    <row r="876" spans="4:8" ht="15">
      <c r="D876" s="11">
        <v>5996</v>
      </c>
      <c r="E876" s="12" t="s">
        <v>3014</v>
      </c>
      <c r="F876" s="12" t="s">
        <v>3015</v>
      </c>
      <c r="G876" s="13" t="s">
        <v>3016</v>
      </c>
      <c r="H876" s="13" t="s">
        <v>368</v>
      </c>
    </row>
    <row r="877" spans="4:8" ht="15">
      <c r="D877" s="11">
        <v>5997</v>
      </c>
      <c r="E877" s="12" t="s">
        <v>3017</v>
      </c>
      <c r="F877" s="12" t="s">
        <v>3018</v>
      </c>
      <c r="G877" s="13" t="s">
        <v>3019</v>
      </c>
      <c r="H877" s="13" t="s">
        <v>3020</v>
      </c>
    </row>
    <row r="878" spans="4:8" ht="15">
      <c r="D878" s="11">
        <v>5998</v>
      </c>
      <c r="E878" s="12" t="s">
        <v>3021</v>
      </c>
      <c r="F878" s="12" t="s">
        <v>3022</v>
      </c>
      <c r="G878" s="13" t="s">
        <v>3023</v>
      </c>
      <c r="H878" s="13" t="s">
        <v>1774</v>
      </c>
    </row>
    <row r="879" spans="4:8" ht="15">
      <c r="D879" s="11">
        <v>5999</v>
      </c>
      <c r="E879" s="12" t="s">
        <v>3024</v>
      </c>
      <c r="F879" s="12" t="s">
        <v>3025</v>
      </c>
      <c r="G879" s="13" t="s">
        <v>3026</v>
      </c>
      <c r="H879" s="13" t="s">
        <v>1350</v>
      </c>
    </row>
    <row r="880" spans="4:8" ht="15">
      <c r="D880" s="11">
        <v>6000</v>
      </c>
      <c r="E880" s="12" t="s">
        <v>3027</v>
      </c>
      <c r="F880" s="12" t="s">
        <v>3028</v>
      </c>
      <c r="G880" s="13" t="s">
        <v>3029</v>
      </c>
      <c r="H880" s="13" t="s">
        <v>2959</v>
      </c>
    </row>
    <row r="881" spans="4:8" ht="15">
      <c r="D881" s="11">
        <v>6001</v>
      </c>
      <c r="E881" s="12" t="s">
        <v>3030</v>
      </c>
      <c r="F881" s="12" t="s">
        <v>3031</v>
      </c>
      <c r="G881" s="13" t="s">
        <v>3032</v>
      </c>
      <c r="H881" s="13" t="s">
        <v>292</v>
      </c>
    </row>
    <row r="882" spans="4:8" ht="15">
      <c r="D882" s="11">
        <v>6002</v>
      </c>
      <c r="E882" s="12" t="s">
        <v>3033</v>
      </c>
      <c r="F882" s="12" t="s">
        <v>3034</v>
      </c>
      <c r="G882" s="13" t="s">
        <v>3035</v>
      </c>
      <c r="H882" s="13" t="s">
        <v>1814</v>
      </c>
    </row>
    <row r="883" spans="4:8" ht="15">
      <c r="D883" s="11">
        <v>6003</v>
      </c>
      <c r="E883" s="12" t="s">
        <v>3036</v>
      </c>
      <c r="F883" s="12" t="s">
        <v>3037</v>
      </c>
      <c r="G883" s="13" t="s">
        <v>3038</v>
      </c>
      <c r="H883" s="13" t="s">
        <v>743</v>
      </c>
    </row>
    <row r="884" spans="4:8" ht="15">
      <c r="D884" s="11">
        <v>6004</v>
      </c>
      <c r="E884" s="12" t="s">
        <v>3039</v>
      </c>
      <c r="F884" s="12" t="s">
        <v>3040</v>
      </c>
      <c r="G884" s="13" t="s">
        <v>3041</v>
      </c>
      <c r="H884" s="13" t="s">
        <v>1004</v>
      </c>
    </row>
    <row r="885" spans="4:8" ht="15">
      <c r="D885" s="11">
        <v>6005</v>
      </c>
      <c r="E885" s="12" t="s">
        <v>3042</v>
      </c>
      <c r="F885" s="12" t="s">
        <v>3043</v>
      </c>
      <c r="G885" s="13" t="s">
        <v>3044</v>
      </c>
      <c r="H885" s="13" t="s">
        <v>2126</v>
      </c>
    </row>
    <row r="886" spans="4:8" ht="15">
      <c r="D886" s="11">
        <v>6006</v>
      </c>
      <c r="E886" s="12" t="s">
        <v>3045</v>
      </c>
      <c r="F886" s="12" t="s">
        <v>3046</v>
      </c>
      <c r="G886" s="13" t="s">
        <v>3047</v>
      </c>
      <c r="H886" s="13" t="s">
        <v>1427</v>
      </c>
    </row>
    <row r="887" spans="4:8" ht="15">
      <c r="D887" s="11">
        <v>6007</v>
      </c>
      <c r="E887" s="12" t="s">
        <v>3048</v>
      </c>
      <c r="F887" s="12" t="s">
        <v>3049</v>
      </c>
      <c r="G887" s="13" t="s">
        <v>3050</v>
      </c>
      <c r="H887" s="13" t="s">
        <v>340</v>
      </c>
    </row>
    <row r="888" spans="4:8" ht="15">
      <c r="D888" s="11">
        <v>6008</v>
      </c>
      <c r="E888" s="12" t="s">
        <v>3051</v>
      </c>
      <c r="F888" s="12" t="s">
        <v>3052</v>
      </c>
      <c r="G888" s="13" t="s">
        <v>3053</v>
      </c>
      <c r="H888" s="13" t="s">
        <v>1213</v>
      </c>
    </row>
    <row r="889" spans="4:8" ht="15">
      <c r="D889" s="11">
        <v>6009</v>
      </c>
      <c r="E889" s="12" t="s">
        <v>3054</v>
      </c>
      <c r="F889" s="12" t="s">
        <v>3055</v>
      </c>
      <c r="G889" s="13" t="s">
        <v>3056</v>
      </c>
      <c r="H889" s="13" t="s">
        <v>3057</v>
      </c>
    </row>
    <row r="890" spans="4:8" ht="15">
      <c r="D890" s="11">
        <v>6010</v>
      </c>
      <c r="E890" s="12" t="s">
        <v>3058</v>
      </c>
      <c r="F890" s="12" t="s">
        <v>3059</v>
      </c>
      <c r="G890" s="13" t="s">
        <v>3060</v>
      </c>
      <c r="H890" s="13" t="s">
        <v>994</v>
      </c>
    </row>
    <row r="891" spans="4:8" ht="15">
      <c r="D891" s="11">
        <v>6011</v>
      </c>
      <c r="E891" s="12" t="s">
        <v>3061</v>
      </c>
      <c r="F891" s="12" t="s">
        <v>3062</v>
      </c>
      <c r="G891" s="13" t="s">
        <v>3063</v>
      </c>
      <c r="H891" s="13" t="s">
        <v>344</v>
      </c>
    </row>
    <row r="892" spans="4:8" ht="15">
      <c r="D892" s="11">
        <v>6012</v>
      </c>
      <c r="E892" s="12" t="s">
        <v>3064</v>
      </c>
      <c r="F892" s="12" t="s">
        <v>3065</v>
      </c>
      <c r="G892" s="13" t="s">
        <v>3066</v>
      </c>
      <c r="H892" s="13" t="s">
        <v>994</v>
      </c>
    </row>
    <row r="893" spans="4:8" ht="15">
      <c r="D893" s="11">
        <v>6013</v>
      </c>
      <c r="E893" s="12" t="s">
        <v>3067</v>
      </c>
      <c r="F893" s="12" t="s">
        <v>3068</v>
      </c>
      <c r="G893" s="13" t="s">
        <v>3069</v>
      </c>
      <c r="H893" s="13" t="s">
        <v>1726</v>
      </c>
    </row>
    <row r="894" spans="4:8" ht="15">
      <c r="D894" s="11">
        <v>6014</v>
      </c>
      <c r="E894" s="12" t="s">
        <v>3070</v>
      </c>
      <c r="F894" s="12" t="s">
        <v>3071</v>
      </c>
      <c r="G894" s="13" t="s">
        <v>3072</v>
      </c>
      <c r="H894" s="13" t="s">
        <v>86</v>
      </c>
    </row>
    <row r="895" spans="4:8" ht="15">
      <c r="D895" s="11">
        <v>6015</v>
      </c>
      <c r="E895" s="12" t="s">
        <v>3073</v>
      </c>
      <c r="F895" s="12" t="s">
        <v>3074</v>
      </c>
      <c r="G895" s="13" t="s">
        <v>3075</v>
      </c>
      <c r="H895" s="13" t="s">
        <v>1080</v>
      </c>
    </row>
    <row r="896" spans="4:8" ht="15">
      <c r="D896" s="11">
        <v>6016</v>
      </c>
      <c r="E896" s="12" t="s">
        <v>3076</v>
      </c>
      <c r="F896" s="12" t="s">
        <v>3077</v>
      </c>
      <c r="G896" s="13" t="s">
        <v>3078</v>
      </c>
      <c r="H896" s="13" t="s">
        <v>2111</v>
      </c>
    </row>
    <row r="897" spans="4:8" ht="15">
      <c r="D897" s="11">
        <v>6017</v>
      </c>
      <c r="E897" s="12" t="s">
        <v>3079</v>
      </c>
      <c r="F897" s="12" t="s">
        <v>3080</v>
      </c>
      <c r="G897" s="13" t="s">
        <v>3081</v>
      </c>
      <c r="H897" s="13" t="s">
        <v>1739</v>
      </c>
    </row>
    <row r="898" spans="4:8" ht="15">
      <c r="D898" s="11">
        <v>6018</v>
      </c>
      <c r="E898" s="12" t="s">
        <v>3082</v>
      </c>
      <c r="F898" s="12" t="s">
        <v>3083</v>
      </c>
      <c r="G898" s="13" t="s">
        <v>3084</v>
      </c>
      <c r="H898" s="13" t="s">
        <v>1973</v>
      </c>
    </row>
    <row r="899" spans="4:8" ht="15">
      <c r="D899" s="11">
        <v>6019</v>
      </c>
      <c r="E899" s="12" t="s">
        <v>3085</v>
      </c>
      <c r="F899" s="12" t="s">
        <v>3086</v>
      </c>
      <c r="G899" s="13" t="s">
        <v>3087</v>
      </c>
      <c r="H899" s="13" t="s">
        <v>67</v>
      </c>
    </row>
    <row r="900" spans="4:8" ht="15">
      <c r="D900" s="11">
        <v>6020</v>
      </c>
      <c r="E900" s="12" t="s">
        <v>3088</v>
      </c>
      <c r="F900" s="12" t="s">
        <v>3089</v>
      </c>
      <c r="G900" s="13" t="s">
        <v>3090</v>
      </c>
      <c r="H900" s="13" t="s">
        <v>485</v>
      </c>
    </row>
    <row r="901" spans="4:8" ht="15">
      <c r="D901" s="11">
        <v>6021</v>
      </c>
      <c r="E901" s="12" t="s">
        <v>3091</v>
      </c>
      <c r="F901" s="12" t="s">
        <v>3092</v>
      </c>
      <c r="G901" s="13" t="s">
        <v>3093</v>
      </c>
      <c r="H901" s="13" t="s">
        <v>1105</v>
      </c>
    </row>
    <row r="902" spans="4:8" ht="15">
      <c r="D902" s="11">
        <v>6022</v>
      </c>
      <c r="E902" s="12" t="s">
        <v>3094</v>
      </c>
      <c r="F902" s="12" t="s">
        <v>3095</v>
      </c>
      <c r="G902" s="13" t="s">
        <v>3096</v>
      </c>
      <c r="H902" s="13" t="s">
        <v>305</v>
      </c>
    </row>
    <row r="903" spans="4:8" ht="15">
      <c r="D903" s="11">
        <v>6023</v>
      </c>
      <c r="E903" s="12" t="s">
        <v>3097</v>
      </c>
      <c r="F903" s="12" t="s">
        <v>3098</v>
      </c>
      <c r="G903" s="13" t="s">
        <v>3099</v>
      </c>
      <c r="H903" s="13" t="s">
        <v>890</v>
      </c>
    </row>
    <row r="904" spans="4:8" ht="15">
      <c r="D904" s="11">
        <v>6024</v>
      </c>
      <c r="E904" s="12" t="s">
        <v>3100</v>
      </c>
      <c r="F904" s="12" t="s">
        <v>3101</v>
      </c>
      <c r="G904" s="13" t="s">
        <v>3102</v>
      </c>
      <c r="H904" s="13" t="s">
        <v>3103</v>
      </c>
    </row>
    <row r="905" spans="4:8" ht="15">
      <c r="D905" s="11">
        <v>6025</v>
      </c>
      <c r="E905" s="12" t="s">
        <v>3104</v>
      </c>
      <c r="F905" s="12" t="s">
        <v>3105</v>
      </c>
      <c r="G905" s="13" t="s">
        <v>3106</v>
      </c>
      <c r="H905" s="13" t="s">
        <v>2736</v>
      </c>
    </row>
    <row r="906" spans="4:8" ht="15">
      <c r="D906" s="11">
        <v>6026</v>
      </c>
      <c r="E906" s="12" t="s">
        <v>3107</v>
      </c>
      <c r="F906" s="12" t="s">
        <v>3108</v>
      </c>
      <c r="G906" s="13" t="s">
        <v>3109</v>
      </c>
      <c r="H906" s="13" t="s">
        <v>77</v>
      </c>
    </row>
    <row r="907" spans="4:8" ht="15">
      <c r="D907" s="11">
        <v>6027</v>
      </c>
      <c r="E907" s="12" t="s">
        <v>3110</v>
      </c>
      <c r="F907" s="12" t="s">
        <v>3111</v>
      </c>
      <c r="G907" s="13" t="s">
        <v>3112</v>
      </c>
      <c r="H907" s="13" t="s">
        <v>271</v>
      </c>
    </row>
    <row r="908" spans="4:8" ht="15">
      <c r="D908" s="11">
        <v>6028</v>
      </c>
      <c r="E908" s="12" t="s">
        <v>3113</v>
      </c>
      <c r="F908" s="12" t="s">
        <v>3114</v>
      </c>
      <c r="G908" s="13" t="s">
        <v>3115</v>
      </c>
      <c r="H908" s="13" t="s">
        <v>2412</v>
      </c>
    </row>
    <row r="909" spans="4:8" ht="15">
      <c r="D909" s="11">
        <v>6029</v>
      </c>
      <c r="E909" s="12" t="s">
        <v>3116</v>
      </c>
      <c r="F909" s="12" t="s">
        <v>3117</v>
      </c>
      <c r="G909" s="13" t="s">
        <v>3118</v>
      </c>
      <c r="H909" s="13" t="s">
        <v>3119</v>
      </c>
    </row>
    <row r="910" spans="4:8" ht="15">
      <c r="D910" s="11">
        <v>6030</v>
      </c>
      <c r="E910" s="12" t="s">
        <v>3120</v>
      </c>
      <c r="F910" s="12" t="s">
        <v>3121</v>
      </c>
      <c r="G910" s="13" t="s">
        <v>3122</v>
      </c>
      <c r="H910" s="13" t="s">
        <v>44</v>
      </c>
    </row>
    <row r="911" spans="4:8" ht="15">
      <c r="D911" s="11">
        <v>6031</v>
      </c>
      <c r="E911" s="12" t="s">
        <v>3123</v>
      </c>
      <c r="F911" s="12" t="s">
        <v>3124</v>
      </c>
      <c r="G911" s="13" t="s">
        <v>3125</v>
      </c>
      <c r="H911" s="13" t="s">
        <v>3126</v>
      </c>
    </row>
    <row r="912" spans="4:8" ht="15">
      <c r="D912" s="11">
        <v>6032</v>
      </c>
      <c r="E912" s="12" t="s">
        <v>3127</v>
      </c>
      <c r="F912" s="12" t="s">
        <v>3128</v>
      </c>
      <c r="G912" s="13" t="s">
        <v>3129</v>
      </c>
      <c r="H912" s="13" t="s">
        <v>3130</v>
      </c>
    </row>
    <row r="913" spans="4:8" ht="15">
      <c r="D913" s="11">
        <v>6033</v>
      </c>
      <c r="E913" s="12" t="s">
        <v>3131</v>
      </c>
      <c r="F913" s="12" t="s">
        <v>3132</v>
      </c>
      <c r="G913" s="13" t="s">
        <v>3133</v>
      </c>
      <c r="H913" s="13" t="s">
        <v>3134</v>
      </c>
    </row>
    <row r="914" spans="4:8" ht="15">
      <c r="D914" s="11">
        <v>6034</v>
      </c>
      <c r="E914" s="12" t="s">
        <v>3135</v>
      </c>
      <c r="F914" s="12" t="s">
        <v>3136</v>
      </c>
      <c r="G914" s="13" t="s">
        <v>3137</v>
      </c>
      <c r="H914" s="13" t="s">
        <v>271</v>
      </c>
    </row>
    <row r="915" spans="4:8" ht="15">
      <c r="D915" s="11">
        <v>6035</v>
      </c>
      <c r="E915" s="12" t="s">
        <v>3138</v>
      </c>
      <c r="F915" s="12" t="s">
        <v>3139</v>
      </c>
      <c r="G915" s="13" t="s">
        <v>3140</v>
      </c>
      <c r="H915" s="13" t="s">
        <v>799</v>
      </c>
    </row>
    <row r="916" spans="4:8" ht="15">
      <c r="D916" s="11">
        <v>6036</v>
      </c>
      <c r="E916" s="12" t="s">
        <v>3141</v>
      </c>
      <c r="F916" s="12" t="s">
        <v>3142</v>
      </c>
      <c r="G916" s="13" t="s">
        <v>3143</v>
      </c>
      <c r="H916" s="13" t="s">
        <v>2343</v>
      </c>
    </row>
    <row r="917" spans="4:8" ht="15">
      <c r="D917" s="11">
        <v>6037</v>
      </c>
      <c r="E917" s="12" t="s">
        <v>3144</v>
      </c>
      <c r="F917" s="12" t="s">
        <v>3145</v>
      </c>
      <c r="G917" s="13" t="s">
        <v>3146</v>
      </c>
      <c r="H917" s="13" t="s">
        <v>2440</v>
      </c>
    </row>
    <row r="918" spans="4:8" ht="15">
      <c r="D918" s="11">
        <v>6038</v>
      </c>
      <c r="E918" s="12" t="s">
        <v>3147</v>
      </c>
      <c r="F918" s="12" t="s">
        <v>3148</v>
      </c>
      <c r="G918" s="13" t="s">
        <v>3149</v>
      </c>
      <c r="H918" s="13" t="s">
        <v>147</v>
      </c>
    </row>
    <row r="919" spans="4:8" ht="15">
      <c r="D919" s="11">
        <v>6039</v>
      </c>
      <c r="E919" s="12" t="s">
        <v>3150</v>
      </c>
      <c r="F919" s="12" t="s">
        <v>3151</v>
      </c>
      <c r="G919" s="13" t="s">
        <v>3152</v>
      </c>
      <c r="H919" s="13" t="s">
        <v>1581</v>
      </c>
    </row>
    <row r="920" spans="4:8" ht="15">
      <c r="D920" s="11">
        <v>6040</v>
      </c>
      <c r="E920" s="12" t="s">
        <v>3153</v>
      </c>
      <c r="F920" s="12" t="s">
        <v>3154</v>
      </c>
      <c r="G920" s="13" t="s">
        <v>3155</v>
      </c>
      <c r="H920" s="13" t="s">
        <v>983</v>
      </c>
    </row>
    <row r="921" spans="4:8" ht="15">
      <c r="D921" s="11">
        <v>6041</v>
      </c>
      <c r="E921" s="12" t="s">
        <v>3156</v>
      </c>
      <c r="F921" s="12" t="s">
        <v>3157</v>
      </c>
      <c r="G921" s="13" t="s">
        <v>3158</v>
      </c>
      <c r="H921" s="13" t="s">
        <v>193</v>
      </c>
    </row>
    <row r="922" spans="4:8" ht="15">
      <c r="D922" s="11">
        <v>6042</v>
      </c>
      <c r="E922" s="12" t="s">
        <v>3159</v>
      </c>
      <c r="F922" s="12" t="s">
        <v>3160</v>
      </c>
      <c r="G922" s="13" t="s">
        <v>3161</v>
      </c>
      <c r="H922" s="13" t="s">
        <v>3162</v>
      </c>
    </row>
    <row r="923" spans="4:8" ht="15">
      <c r="D923" s="11">
        <v>6043</v>
      </c>
      <c r="E923" s="12" t="s">
        <v>3163</v>
      </c>
      <c r="F923" s="12" t="s">
        <v>3164</v>
      </c>
      <c r="G923" s="13" t="s">
        <v>3165</v>
      </c>
      <c r="H923" s="13" t="s">
        <v>3166</v>
      </c>
    </row>
    <row r="924" spans="4:8" ht="15">
      <c r="D924" s="11">
        <v>6044</v>
      </c>
      <c r="E924" s="12" t="s">
        <v>3167</v>
      </c>
      <c r="F924" s="12" t="s">
        <v>3168</v>
      </c>
      <c r="G924" s="13" t="s">
        <v>3169</v>
      </c>
      <c r="H924" s="13" t="s">
        <v>181</v>
      </c>
    </row>
    <row r="925" spans="4:8" ht="15">
      <c r="D925" s="11">
        <v>6045</v>
      </c>
      <c r="E925" s="12" t="s">
        <v>3170</v>
      </c>
      <c r="F925" s="12" t="s">
        <v>3171</v>
      </c>
      <c r="G925" s="13" t="s">
        <v>3172</v>
      </c>
      <c r="H925" s="13" t="s">
        <v>1121</v>
      </c>
    </row>
    <row r="926" spans="4:8" ht="15">
      <c r="D926" s="11">
        <v>6046</v>
      </c>
      <c r="E926" s="12" t="s">
        <v>3173</v>
      </c>
      <c r="F926" s="12" t="s">
        <v>3174</v>
      </c>
      <c r="G926" s="13" t="s">
        <v>3175</v>
      </c>
      <c r="H926" s="13" t="s">
        <v>158</v>
      </c>
    </row>
    <row r="927" spans="4:8" ht="15">
      <c r="D927" s="11">
        <v>6047</v>
      </c>
      <c r="E927" s="12" t="s">
        <v>3176</v>
      </c>
      <c r="F927" s="12" t="s">
        <v>3177</v>
      </c>
      <c r="G927" s="13" t="s">
        <v>3178</v>
      </c>
      <c r="H927" s="13" t="s">
        <v>2285</v>
      </c>
    </row>
    <row r="928" spans="4:8" ht="15">
      <c r="D928" s="11">
        <v>6048</v>
      </c>
      <c r="E928" s="12" t="s">
        <v>3179</v>
      </c>
      <c r="F928" s="12" t="s">
        <v>3180</v>
      </c>
      <c r="G928" s="13" t="s">
        <v>3181</v>
      </c>
      <c r="H928" s="13" t="s">
        <v>344</v>
      </c>
    </row>
    <row r="929" spans="4:8" ht="15">
      <c r="D929" s="11">
        <v>6049</v>
      </c>
      <c r="E929" s="12" t="s">
        <v>3182</v>
      </c>
      <c r="F929" s="12" t="s">
        <v>3183</v>
      </c>
      <c r="G929" s="13" t="s">
        <v>3184</v>
      </c>
      <c r="H929" s="13" t="s">
        <v>271</v>
      </c>
    </row>
    <row r="930" spans="4:8" ht="15">
      <c r="D930" s="11">
        <v>6050</v>
      </c>
      <c r="E930" s="12" t="s">
        <v>3185</v>
      </c>
      <c r="F930" s="12" t="s">
        <v>3186</v>
      </c>
      <c r="G930" s="13" t="s">
        <v>3187</v>
      </c>
      <c r="H930" s="13" t="s">
        <v>1412</v>
      </c>
    </row>
    <row r="931" spans="4:8" ht="15">
      <c r="D931" s="11">
        <v>6051</v>
      </c>
      <c r="E931" s="12" t="s">
        <v>3188</v>
      </c>
      <c r="F931" s="12" t="s">
        <v>3189</v>
      </c>
      <c r="G931" s="13" t="s">
        <v>3190</v>
      </c>
      <c r="H931" s="13" t="s">
        <v>627</v>
      </c>
    </row>
    <row r="932" spans="4:8" ht="15">
      <c r="D932" s="11">
        <v>6052</v>
      </c>
      <c r="E932" s="12" t="s">
        <v>3191</v>
      </c>
      <c r="F932" s="12" t="s">
        <v>3192</v>
      </c>
      <c r="G932" s="13" t="s">
        <v>3193</v>
      </c>
      <c r="H932" s="13" t="s">
        <v>3194</v>
      </c>
    </row>
    <row r="933" spans="4:8" ht="15">
      <c r="D933" s="11">
        <v>6053</v>
      </c>
      <c r="E933" s="12" t="s">
        <v>3195</v>
      </c>
      <c r="F933" s="12" t="s">
        <v>3196</v>
      </c>
      <c r="G933" s="13" t="s">
        <v>3197</v>
      </c>
      <c r="H933" s="13" t="s">
        <v>170</v>
      </c>
    </row>
    <row r="934" spans="4:8" ht="15">
      <c r="D934" s="11">
        <v>6054</v>
      </c>
      <c r="E934" s="12" t="s">
        <v>3198</v>
      </c>
      <c r="F934" s="12" t="s">
        <v>3199</v>
      </c>
      <c r="G934" s="13" t="s">
        <v>3200</v>
      </c>
      <c r="H934" s="13" t="s">
        <v>571</v>
      </c>
    </row>
    <row r="935" spans="4:8" ht="15">
      <c r="D935" s="11">
        <v>6055</v>
      </c>
      <c r="E935" s="12" t="s">
        <v>3201</v>
      </c>
      <c r="F935" s="12" t="s">
        <v>3202</v>
      </c>
      <c r="G935" s="13" t="s">
        <v>3203</v>
      </c>
      <c r="H935" s="13" t="s">
        <v>787</v>
      </c>
    </row>
    <row r="936" spans="4:8" ht="15">
      <c r="D936" s="11">
        <v>6056</v>
      </c>
      <c r="E936" s="12" t="s">
        <v>3204</v>
      </c>
      <c r="F936" s="12" t="s">
        <v>3205</v>
      </c>
      <c r="G936" s="13" t="s">
        <v>3206</v>
      </c>
      <c r="H936" s="13" t="s">
        <v>728</v>
      </c>
    </row>
    <row r="937" spans="4:8" ht="15">
      <c r="D937" s="11">
        <v>6057</v>
      </c>
      <c r="E937" s="12" t="s">
        <v>3207</v>
      </c>
      <c r="F937" s="12" t="s">
        <v>3208</v>
      </c>
      <c r="G937" s="13" t="s">
        <v>3209</v>
      </c>
      <c r="H937" s="13" t="s">
        <v>1246</v>
      </c>
    </row>
    <row r="938" spans="4:8" ht="15">
      <c r="D938" s="11">
        <v>6058</v>
      </c>
      <c r="E938" s="12" t="s">
        <v>3210</v>
      </c>
      <c r="F938" s="12" t="s">
        <v>3211</v>
      </c>
      <c r="G938" s="13" t="s">
        <v>3212</v>
      </c>
      <c r="H938" s="13" t="s">
        <v>2909</v>
      </c>
    </row>
    <row r="939" spans="4:8" ht="15">
      <c r="D939" s="11">
        <v>6059</v>
      </c>
      <c r="E939" s="12" t="s">
        <v>3213</v>
      </c>
      <c r="F939" s="12" t="s">
        <v>3214</v>
      </c>
      <c r="G939" s="13" t="s">
        <v>3215</v>
      </c>
      <c r="H939" s="13" t="s">
        <v>3194</v>
      </c>
    </row>
    <row r="940" spans="4:8" ht="15">
      <c r="D940" s="11">
        <v>6060</v>
      </c>
      <c r="E940" s="12" t="s">
        <v>3216</v>
      </c>
      <c r="F940" s="12" t="s">
        <v>3217</v>
      </c>
      <c r="G940" s="13" t="s">
        <v>3218</v>
      </c>
      <c r="H940" s="13" t="s">
        <v>3219</v>
      </c>
    </row>
    <row r="941" spans="4:8" ht="15">
      <c r="D941" s="11">
        <v>6061</v>
      </c>
      <c r="E941" s="12" t="s">
        <v>3220</v>
      </c>
      <c r="F941" s="12" t="s">
        <v>3221</v>
      </c>
      <c r="G941" s="13" t="s">
        <v>3222</v>
      </c>
      <c r="H941" s="13" t="s">
        <v>1350</v>
      </c>
    </row>
    <row r="942" spans="4:8" ht="15">
      <c r="D942" s="11">
        <v>6062</v>
      </c>
      <c r="E942" s="12" t="s">
        <v>3223</v>
      </c>
      <c r="F942" s="12" t="s">
        <v>3224</v>
      </c>
      <c r="G942" s="13" t="s">
        <v>3225</v>
      </c>
      <c r="H942" s="13" t="s">
        <v>754</v>
      </c>
    </row>
    <row r="943" spans="4:8" ht="15">
      <c r="D943" s="11">
        <v>6063</v>
      </c>
      <c r="E943" s="12" t="s">
        <v>3226</v>
      </c>
      <c r="F943" s="12" t="s">
        <v>3227</v>
      </c>
      <c r="G943" s="13" t="s">
        <v>3228</v>
      </c>
      <c r="H943" s="13" t="s">
        <v>3130</v>
      </c>
    </row>
    <row r="944" spans="4:8" ht="15">
      <c r="D944" s="11">
        <v>6064</v>
      </c>
      <c r="E944" s="12" t="s">
        <v>3229</v>
      </c>
      <c r="F944" s="12" t="s">
        <v>3230</v>
      </c>
      <c r="G944" s="13" t="s">
        <v>3231</v>
      </c>
      <c r="H944" s="13" t="s">
        <v>388</v>
      </c>
    </row>
    <row r="945" spans="4:8" ht="15">
      <c r="D945" s="11">
        <v>6065</v>
      </c>
      <c r="E945" s="12" t="s">
        <v>3232</v>
      </c>
      <c r="F945" s="12" t="s">
        <v>3233</v>
      </c>
      <c r="G945" s="13" t="s">
        <v>3234</v>
      </c>
      <c r="H945" s="13" t="s">
        <v>3235</v>
      </c>
    </row>
    <row r="946" spans="4:8" ht="15">
      <c r="D946" s="11">
        <v>6066</v>
      </c>
      <c r="E946" s="12" t="s">
        <v>3236</v>
      </c>
      <c r="F946" s="12" t="s">
        <v>3237</v>
      </c>
      <c r="G946" s="13" t="s">
        <v>3238</v>
      </c>
      <c r="H946" s="13" t="s">
        <v>1153</v>
      </c>
    </row>
    <row r="947" spans="4:8" ht="15">
      <c r="D947" s="11">
        <v>6067</v>
      </c>
      <c r="E947" s="12" t="s">
        <v>3239</v>
      </c>
      <c r="F947" s="12" t="s">
        <v>3240</v>
      </c>
      <c r="G947" s="13" t="s">
        <v>3241</v>
      </c>
      <c r="H947" s="13" t="s">
        <v>774</v>
      </c>
    </row>
    <row r="948" spans="4:8" ht="15">
      <c r="D948" s="11">
        <v>6068</v>
      </c>
      <c r="E948" s="12" t="s">
        <v>3242</v>
      </c>
      <c r="F948" s="12" t="s">
        <v>3243</v>
      </c>
      <c r="G948" s="13" t="s">
        <v>3244</v>
      </c>
      <c r="H948" s="13" t="s">
        <v>433</v>
      </c>
    </row>
    <row r="949" spans="4:8" ht="15">
      <c r="D949" s="11">
        <v>6069</v>
      </c>
      <c r="E949" s="12" t="s">
        <v>3245</v>
      </c>
      <c r="F949" s="12" t="s">
        <v>3246</v>
      </c>
      <c r="G949" s="13" t="s">
        <v>3247</v>
      </c>
      <c r="H949" s="13" t="s">
        <v>218</v>
      </c>
    </row>
    <row r="950" spans="4:8" ht="15">
      <c r="D950" s="11">
        <v>6070</v>
      </c>
      <c r="E950" s="12" t="s">
        <v>3248</v>
      </c>
      <c r="F950" s="12" t="s">
        <v>3249</v>
      </c>
      <c r="G950" s="13" t="s">
        <v>3250</v>
      </c>
      <c r="H950" s="13" t="s">
        <v>575</v>
      </c>
    </row>
    <row r="951" spans="4:8" ht="15">
      <c r="D951" s="11">
        <v>6071</v>
      </c>
      <c r="E951" s="12" t="s">
        <v>3251</v>
      </c>
      <c r="F951" s="12" t="s">
        <v>3252</v>
      </c>
      <c r="G951" s="13" t="s">
        <v>3253</v>
      </c>
      <c r="H951" s="13" t="s">
        <v>162</v>
      </c>
    </row>
    <row r="952" spans="4:8" ht="15">
      <c r="D952" s="11">
        <v>6072</v>
      </c>
      <c r="E952" s="12" t="s">
        <v>3254</v>
      </c>
      <c r="F952" s="12" t="s">
        <v>3255</v>
      </c>
      <c r="G952" s="13" t="s">
        <v>3256</v>
      </c>
      <c r="H952" s="13" t="s">
        <v>735</v>
      </c>
    </row>
    <row r="953" spans="4:8" ht="15">
      <c r="D953" s="11">
        <v>6073</v>
      </c>
      <c r="E953" s="12" t="s">
        <v>3257</v>
      </c>
      <c r="F953" s="12" t="s">
        <v>3258</v>
      </c>
      <c r="G953" s="13" t="s">
        <v>3259</v>
      </c>
      <c r="H953" s="13" t="s">
        <v>1350</v>
      </c>
    </row>
    <row r="954" spans="4:8" ht="15">
      <c r="D954" s="11">
        <v>6074</v>
      </c>
      <c r="E954" s="12" t="s">
        <v>3260</v>
      </c>
      <c r="F954" s="12" t="s">
        <v>3261</v>
      </c>
      <c r="G954" s="13" t="s">
        <v>3262</v>
      </c>
      <c r="H954" s="13" t="s">
        <v>485</v>
      </c>
    </row>
    <row r="955" spans="4:8" ht="15">
      <c r="D955" s="11">
        <v>6075</v>
      </c>
      <c r="E955" s="12" t="s">
        <v>3263</v>
      </c>
      <c r="F955" s="12" t="s">
        <v>3264</v>
      </c>
      <c r="G955" s="13" t="s">
        <v>3265</v>
      </c>
      <c r="H955" s="13" t="s">
        <v>3266</v>
      </c>
    </row>
    <row r="956" spans="4:8" ht="15">
      <c r="D956" s="11">
        <v>6076</v>
      </c>
      <c r="E956" s="12" t="s">
        <v>3267</v>
      </c>
      <c r="F956" s="12" t="s">
        <v>3268</v>
      </c>
      <c r="G956" s="13" t="s">
        <v>3269</v>
      </c>
      <c r="H956" s="13" t="s">
        <v>1080</v>
      </c>
    </row>
    <row r="957" spans="4:8" ht="15">
      <c r="D957" s="11">
        <v>6077</v>
      </c>
      <c r="E957" s="12" t="s">
        <v>3270</v>
      </c>
      <c r="F957" s="12" t="s">
        <v>3271</v>
      </c>
      <c r="G957" s="13" t="s">
        <v>3272</v>
      </c>
      <c r="H957" s="13" t="s">
        <v>399</v>
      </c>
    </row>
    <row r="958" spans="4:8" ht="15">
      <c r="D958" s="11">
        <v>6078</v>
      </c>
      <c r="E958" s="12" t="s">
        <v>3273</v>
      </c>
      <c r="F958" s="12" t="s">
        <v>3274</v>
      </c>
      <c r="G958" s="13" t="s">
        <v>3275</v>
      </c>
      <c r="H958" s="13" t="s">
        <v>2355</v>
      </c>
    </row>
    <row r="959" spans="4:8" ht="15">
      <c r="D959" s="11">
        <v>6079</v>
      </c>
      <c r="E959" s="12" t="s">
        <v>3276</v>
      </c>
      <c r="F959" s="12" t="s">
        <v>3277</v>
      </c>
      <c r="G959" s="13" t="s">
        <v>3278</v>
      </c>
      <c r="H959" s="13" t="s">
        <v>2024</v>
      </c>
    </row>
    <row r="960" spans="4:8" ht="15">
      <c r="D960" s="11">
        <v>6080</v>
      </c>
      <c r="E960" s="12" t="s">
        <v>3279</v>
      </c>
      <c r="F960" s="12" t="s">
        <v>3280</v>
      </c>
      <c r="G960" s="13" t="s">
        <v>3281</v>
      </c>
      <c r="H960" s="13" t="s">
        <v>3282</v>
      </c>
    </row>
    <row r="961" spans="4:8" ht="15">
      <c r="D961" s="11">
        <v>6081</v>
      </c>
      <c r="E961" s="12" t="s">
        <v>3283</v>
      </c>
      <c r="F961" s="12" t="s">
        <v>3284</v>
      </c>
      <c r="G961" s="13" t="s">
        <v>3285</v>
      </c>
      <c r="H961" s="13" t="s">
        <v>1427</v>
      </c>
    </row>
    <row r="962" spans="4:8" ht="15">
      <c r="D962" s="11">
        <v>6082</v>
      </c>
      <c r="E962" s="12" t="s">
        <v>3286</v>
      </c>
      <c r="F962" s="12" t="s">
        <v>3287</v>
      </c>
      <c r="G962" s="13" t="s">
        <v>3288</v>
      </c>
      <c r="H962" s="13" t="s">
        <v>2347</v>
      </c>
    </row>
    <row r="963" spans="4:8" ht="15">
      <c r="D963" s="11">
        <v>6083</v>
      </c>
      <c r="E963" s="12" t="s">
        <v>3289</v>
      </c>
      <c r="F963" s="12" t="s">
        <v>3290</v>
      </c>
      <c r="G963" s="13" t="s">
        <v>3291</v>
      </c>
      <c r="H963" s="13" t="s">
        <v>890</v>
      </c>
    </row>
    <row r="964" spans="4:8" ht="15">
      <c r="D964" s="11">
        <v>6084</v>
      </c>
      <c r="E964" s="12" t="s">
        <v>3292</v>
      </c>
      <c r="F964" s="12" t="s">
        <v>3293</v>
      </c>
      <c r="G964" s="13" t="s">
        <v>3294</v>
      </c>
      <c r="H964" s="13" t="s">
        <v>1153</v>
      </c>
    </row>
    <row r="965" spans="4:8" ht="15">
      <c r="D965" s="11">
        <v>6085</v>
      </c>
      <c r="E965" s="12" t="s">
        <v>3295</v>
      </c>
      <c r="F965" s="12" t="s">
        <v>3296</v>
      </c>
      <c r="G965" s="13" t="s">
        <v>3297</v>
      </c>
      <c r="H965" s="13" t="s">
        <v>2215</v>
      </c>
    </row>
    <row r="966" spans="4:8" ht="15">
      <c r="D966" s="11">
        <v>6086</v>
      </c>
      <c r="E966" s="12" t="s">
        <v>3298</v>
      </c>
      <c r="F966" s="12" t="s">
        <v>3299</v>
      </c>
      <c r="G966" s="13" t="s">
        <v>3300</v>
      </c>
      <c r="H966" s="13" t="s">
        <v>2851</v>
      </c>
    </row>
    <row r="967" spans="4:8" ht="15">
      <c r="D967" s="11">
        <v>6087</v>
      </c>
      <c r="E967" s="12" t="s">
        <v>3301</v>
      </c>
      <c r="F967" s="12" t="s">
        <v>3302</v>
      </c>
      <c r="G967" s="13" t="s">
        <v>3303</v>
      </c>
      <c r="H967" s="13" t="s">
        <v>902</v>
      </c>
    </row>
    <row r="968" spans="4:8" ht="15">
      <c r="D968" s="11">
        <v>6088</v>
      </c>
      <c r="E968" s="12" t="s">
        <v>3304</v>
      </c>
      <c r="F968" s="12" t="s">
        <v>3305</v>
      </c>
      <c r="G968" s="13" t="s">
        <v>3306</v>
      </c>
      <c r="H968" s="13" t="s">
        <v>3194</v>
      </c>
    </row>
    <row r="969" spans="4:8" ht="15">
      <c r="D969" s="11">
        <v>6089</v>
      </c>
      <c r="E969" s="12" t="s">
        <v>3307</v>
      </c>
      <c r="F969" s="12" t="s">
        <v>3308</v>
      </c>
      <c r="G969" s="13" t="s">
        <v>3309</v>
      </c>
      <c r="H969" s="13" t="s">
        <v>3310</v>
      </c>
    </row>
    <row r="970" spans="4:8" ht="15">
      <c r="D970" s="11">
        <v>6090</v>
      </c>
      <c r="E970" s="12" t="s">
        <v>3311</v>
      </c>
      <c r="F970" s="12" t="s">
        <v>3312</v>
      </c>
      <c r="G970" s="13" t="s">
        <v>3313</v>
      </c>
      <c r="H970" s="13" t="s">
        <v>242</v>
      </c>
    </row>
    <row r="971" spans="4:8" ht="15">
      <c r="D971" s="11">
        <v>6091</v>
      </c>
      <c r="E971" s="12" t="s">
        <v>3314</v>
      </c>
      <c r="F971" s="12" t="s">
        <v>3315</v>
      </c>
      <c r="G971" s="13" t="s">
        <v>3316</v>
      </c>
      <c r="H971" s="13" t="s">
        <v>34</v>
      </c>
    </row>
    <row r="972" spans="4:8" ht="15">
      <c r="D972" s="11">
        <v>6092</v>
      </c>
      <c r="E972" s="12" t="s">
        <v>3317</v>
      </c>
      <c r="F972" s="12" t="s">
        <v>3318</v>
      </c>
      <c r="G972" s="13" t="s">
        <v>3319</v>
      </c>
      <c r="H972" s="13" t="s">
        <v>124</v>
      </c>
    </row>
    <row r="973" spans="4:8" ht="15">
      <c r="D973" s="11">
        <v>6093</v>
      </c>
      <c r="E973" s="12" t="s">
        <v>3320</v>
      </c>
      <c r="F973" s="12" t="s">
        <v>3321</v>
      </c>
      <c r="G973" s="13" t="s">
        <v>3322</v>
      </c>
      <c r="H973" s="13" t="s">
        <v>933</v>
      </c>
    </row>
    <row r="974" spans="4:8" ht="15">
      <c r="D974" s="11">
        <v>6094</v>
      </c>
      <c r="E974" s="12" t="s">
        <v>3323</v>
      </c>
      <c r="F974" s="12" t="s">
        <v>3324</v>
      </c>
      <c r="G974" s="13" t="s">
        <v>3325</v>
      </c>
      <c r="H974" s="13" t="s">
        <v>3326</v>
      </c>
    </row>
    <row r="975" spans="4:8" ht="15">
      <c r="D975" s="11">
        <v>6095</v>
      </c>
      <c r="E975" s="12" t="s">
        <v>3327</v>
      </c>
      <c r="F975" s="12" t="s">
        <v>3328</v>
      </c>
      <c r="G975" s="13" t="s">
        <v>3329</v>
      </c>
      <c r="H975" s="13" t="s">
        <v>641</v>
      </c>
    </row>
    <row r="976" spans="4:8" ht="15">
      <c r="D976" s="11">
        <v>6096</v>
      </c>
      <c r="E976" s="12" t="s">
        <v>3330</v>
      </c>
      <c r="F976" s="12" t="s">
        <v>3331</v>
      </c>
      <c r="G976" s="13" t="s">
        <v>3332</v>
      </c>
      <c r="H976" s="13" t="s">
        <v>1973</v>
      </c>
    </row>
    <row r="977" spans="4:8" ht="15">
      <c r="D977" s="11">
        <v>6097</v>
      </c>
      <c r="E977" s="12" t="s">
        <v>3333</v>
      </c>
      <c r="F977" s="12" t="s">
        <v>3334</v>
      </c>
      <c r="G977" s="13" t="s">
        <v>3335</v>
      </c>
      <c r="H977" s="13" t="s">
        <v>1447</v>
      </c>
    </row>
    <row r="978" spans="4:8" ht="15">
      <c r="D978" s="11">
        <v>6098</v>
      </c>
      <c r="E978" s="12" t="s">
        <v>3336</v>
      </c>
      <c r="F978" s="12" t="s">
        <v>3337</v>
      </c>
      <c r="G978" s="13" t="s">
        <v>3338</v>
      </c>
      <c r="H978" s="13" t="s">
        <v>1303</v>
      </c>
    </row>
    <row r="979" spans="4:8" ht="15">
      <c r="D979" s="11">
        <v>6099</v>
      </c>
      <c r="E979" s="12" t="s">
        <v>3339</v>
      </c>
      <c r="F979" s="12" t="s">
        <v>3340</v>
      </c>
      <c r="G979" s="13" t="s">
        <v>3341</v>
      </c>
      <c r="H979" s="13" t="s">
        <v>271</v>
      </c>
    </row>
    <row r="980" spans="4:8" ht="15">
      <c r="D980" s="11">
        <v>6100</v>
      </c>
      <c r="E980" s="12" t="s">
        <v>3342</v>
      </c>
      <c r="F980" s="12" t="s">
        <v>3343</v>
      </c>
      <c r="G980" s="13" t="s">
        <v>3344</v>
      </c>
      <c r="H980" s="13" t="s">
        <v>320</v>
      </c>
    </row>
    <row r="981" spans="4:8" ht="15">
      <c r="D981" s="11">
        <v>6101</v>
      </c>
      <c r="E981" s="12" t="s">
        <v>3345</v>
      </c>
      <c r="F981" s="12" t="s">
        <v>3346</v>
      </c>
      <c r="G981" s="13" t="s">
        <v>3347</v>
      </c>
      <c r="H981" s="13" t="s">
        <v>1739</v>
      </c>
    </row>
    <row r="982" spans="4:8" ht="15">
      <c r="D982" s="11">
        <v>6102</v>
      </c>
      <c r="E982" s="12" t="s">
        <v>3348</v>
      </c>
      <c r="F982" s="12" t="s">
        <v>3349</v>
      </c>
      <c r="G982" s="13" t="s">
        <v>3350</v>
      </c>
      <c r="H982" s="13" t="s">
        <v>3351</v>
      </c>
    </row>
    <row r="983" spans="4:8" ht="15">
      <c r="D983" s="11">
        <v>6103</v>
      </c>
      <c r="E983" s="12" t="s">
        <v>3352</v>
      </c>
      <c r="F983" s="12" t="s">
        <v>3353</v>
      </c>
      <c r="G983" s="13" t="s">
        <v>3354</v>
      </c>
      <c r="H983" s="13" t="s">
        <v>1705</v>
      </c>
    </row>
    <row r="984" spans="4:8" ht="15">
      <c r="D984" s="11">
        <v>6104</v>
      </c>
      <c r="E984" s="12" t="s">
        <v>3355</v>
      </c>
      <c r="F984" s="12" t="s">
        <v>3356</v>
      </c>
      <c r="G984" s="13" t="s">
        <v>3357</v>
      </c>
      <c r="H984" s="13" t="s">
        <v>3358</v>
      </c>
    </row>
    <row r="985" spans="4:8" ht="15">
      <c r="D985" s="11">
        <v>6105</v>
      </c>
      <c r="E985" s="12" t="s">
        <v>3359</v>
      </c>
      <c r="F985" s="12" t="s">
        <v>3360</v>
      </c>
      <c r="G985" s="13" t="s">
        <v>3361</v>
      </c>
      <c r="H985" s="13" t="s">
        <v>384</v>
      </c>
    </row>
    <row r="986" spans="4:8" ht="15">
      <c r="D986" s="11">
        <v>6106</v>
      </c>
      <c r="E986" s="12" t="s">
        <v>3362</v>
      </c>
      <c r="F986" s="12" t="s">
        <v>3363</v>
      </c>
      <c r="G986" s="13" t="s">
        <v>3364</v>
      </c>
      <c r="H986" s="13" t="s">
        <v>3365</v>
      </c>
    </row>
    <row r="987" spans="4:8" ht="15">
      <c r="D987" s="11">
        <v>6107</v>
      </c>
      <c r="E987" s="12" t="s">
        <v>3366</v>
      </c>
      <c r="F987" s="12" t="s">
        <v>3367</v>
      </c>
      <c r="G987" s="13" t="s">
        <v>3368</v>
      </c>
      <c r="H987" s="13" t="s">
        <v>3369</v>
      </c>
    </row>
    <row r="988" spans="4:8" ht="15">
      <c r="D988" s="11">
        <v>6108</v>
      </c>
      <c r="E988" s="12" t="s">
        <v>3370</v>
      </c>
      <c r="F988" s="12" t="s">
        <v>3371</v>
      </c>
      <c r="G988" s="13" t="s">
        <v>3372</v>
      </c>
      <c r="H988" s="13" t="s">
        <v>941</v>
      </c>
    </row>
    <row r="989" spans="4:8" ht="15">
      <c r="D989" s="11">
        <v>6109</v>
      </c>
      <c r="E989" s="12" t="s">
        <v>3373</v>
      </c>
      <c r="F989" s="12" t="s">
        <v>3374</v>
      </c>
      <c r="G989" s="13" t="s">
        <v>3375</v>
      </c>
      <c r="H989" s="13" t="s">
        <v>3376</v>
      </c>
    </row>
    <row r="990" spans="4:8" ht="15">
      <c r="D990" s="11">
        <v>6110</v>
      </c>
      <c r="E990" s="12" t="s">
        <v>3377</v>
      </c>
      <c r="F990" s="12" t="s">
        <v>3378</v>
      </c>
      <c r="G990" s="13" t="s">
        <v>3379</v>
      </c>
      <c r="H990" s="13" t="s">
        <v>1457</v>
      </c>
    </row>
    <row r="991" spans="4:8" ht="15">
      <c r="D991" s="11">
        <v>6111</v>
      </c>
      <c r="E991" s="12" t="s">
        <v>3380</v>
      </c>
      <c r="F991" s="12" t="s">
        <v>3381</v>
      </c>
      <c r="G991" s="13" t="s">
        <v>3382</v>
      </c>
      <c r="H991" s="13" t="s">
        <v>1350</v>
      </c>
    </row>
    <row r="992" spans="4:8" ht="15">
      <c r="D992" s="11">
        <v>6112</v>
      </c>
      <c r="E992" s="12" t="s">
        <v>3383</v>
      </c>
      <c r="F992" s="12" t="s">
        <v>3384</v>
      </c>
      <c r="G992" s="13" t="s">
        <v>3385</v>
      </c>
      <c r="H992" s="13" t="s">
        <v>2295</v>
      </c>
    </row>
    <row r="993" spans="4:8" ht="15">
      <c r="D993" s="11">
        <v>6113</v>
      </c>
      <c r="E993" s="12" t="s">
        <v>3386</v>
      </c>
      <c r="F993" s="12" t="s">
        <v>3387</v>
      </c>
      <c r="G993" s="13" t="s">
        <v>3388</v>
      </c>
      <c r="H993" s="13" t="s">
        <v>2720</v>
      </c>
    </row>
    <row r="994" spans="4:8" ht="15">
      <c r="D994" s="11">
        <v>6114</v>
      </c>
      <c r="E994" s="12" t="s">
        <v>3389</v>
      </c>
      <c r="F994" s="12" t="s">
        <v>3390</v>
      </c>
      <c r="G994" s="13" t="s">
        <v>3391</v>
      </c>
      <c r="H994" s="13" t="s">
        <v>657</v>
      </c>
    </row>
    <row r="995" spans="4:8" ht="15">
      <c r="D995" s="11">
        <v>6115</v>
      </c>
      <c r="E995" s="12" t="s">
        <v>3392</v>
      </c>
      <c r="F995" s="12" t="s">
        <v>3393</v>
      </c>
      <c r="G995" s="13" t="s">
        <v>3394</v>
      </c>
      <c r="H995" s="13" t="s">
        <v>1066</v>
      </c>
    </row>
    <row r="996" spans="4:8" ht="15">
      <c r="D996" s="11">
        <v>6116</v>
      </c>
      <c r="E996" s="12" t="s">
        <v>3395</v>
      </c>
      <c r="F996" s="12" t="s">
        <v>3396</v>
      </c>
      <c r="G996" s="13" t="s">
        <v>3397</v>
      </c>
      <c r="H996" s="13" t="s">
        <v>747</v>
      </c>
    </row>
    <row r="997" spans="4:8" ht="15">
      <c r="D997" s="11">
        <v>6117</v>
      </c>
      <c r="E997" s="12" t="s">
        <v>3398</v>
      </c>
      <c r="F997" s="12" t="s">
        <v>3399</v>
      </c>
      <c r="G997" s="13" t="s">
        <v>3400</v>
      </c>
      <c r="H997" s="13" t="s">
        <v>3401</v>
      </c>
    </row>
    <row r="998" spans="4:8" ht="15">
      <c r="D998" s="11">
        <v>6118</v>
      </c>
      <c r="E998" s="12" t="s">
        <v>3402</v>
      </c>
      <c r="F998" s="12" t="s">
        <v>3403</v>
      </c>
      <c r="G998" s="13" t="s">
        <v>3404</v>
      </c>
      <c r="H998" s="13" t="s">
        <v>3405</v>
      </c>
    </row>
    <row r="999" spans="4:8" ht="15">
      <c r="D999" s="11">
        <v>6119</v>
      </c>
      <c r="E999" s="12" t="s">
        <v>3406</v>
      </c>
      <c r="F999" s="12" t="s">
        <v>3407</v>
      </c>
      <c r="G999" s="13" t="s">
        <v>3408</v>
      </c>
      <c r="H999" s="13" t="s">
        <v>3409</v>
      </c>
    </row>
    <row r="1000" spans="4:8" ht="15">
      <c r="D1000" s="11">
        <v>6120</v>
      </c>
      <c r="E1000" s="12" t="s">
        <v>3410</v>
      </c>
      <c r="F1000" s="12" t="s">
        <v>3411</v>
      </c>
      <c r="G1000" s="13" t="s">
        <v>3412</v>
      </c>
      <c r="H1000" s="13" t="s">
        <v>3413</v>
      </c>
    </row>
    <row r="1001" spans="4:8" ht="15">
      <c r="D1001" s="11">
        <v>6121</v>
      </c>
      <c r="E1001" s="12" t="s">
        <v>3414</v>
      </c>
      <c r="F1001" s="12" t="s">
        <v>3415</v>
      </c>
      <c r="G1001" s="13" t="s">
        <v>3416</v>
      </c>
      <c r="H1001" s="13" t="s">
        <v>3417</v>
      </c>
    </row>
    <row r="1002" spans="4:8" ht="15">
      <c r="D1002" s="11">
        <v>6122</v>
      </c>
      <c r="E1002" s="12" t="s">
        <v>3418</v>
      </c>
      <c r="F1002" s="12" t="s">
        <v>3419</v>
      </c>
      <c r="G1002" s="13" t="s">
        <v>3420</v>
      </c>
      <c r="H1002" s="13" t="s">
        <v>3358</v>
      </c>
    </row>
    <row r="1003" spans="4:8" ht="15">
      <c r="D1003" s="11">
        <v>6123</v>
      </c>
      <c r="E1003" s="15" t="s">
        <v>3421</v>
      </c>
      <c r="F1003" s="15" t="s">
        <v>3422</v>
      </c>
      <c r="G1003" s="16" t="s">
        <v>3423</v>
      </c>
      <c r="H1003" s="16" t="s">
        <v>286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8282C-86F2-4FC5-B3B4-B7ABE15C398D}">
  <dimension ref="A1:H1003"/>
  <sheetViews>
    <sheetView workbookViewId="0" topLeftCell="A1">
      <selection activeCell="B4" sqref="B4"/>
    </sheetView>
  </sheetViews>
  <sheetFormatPr defaultColWidth="9.140625" defaultRowHeight="15"/>
  <cols>
    <col min="1" max="1" width="20.00390625" style="0" bestFit="1" customWidth="1"/>
    <col min="2" max="2" width="29.8515625" style="0" bestFit="1" customWidth="1"/>
    <col min="3" max="3" width="21.00390625" style="0" customWidth="1"/>
    <col min="4" max="4" width="9.140625" style="0" customWidth="1"/>
    <col min="5" max="5" width="22.8515625" style="0" bestFit="1" customWidth="1"/>
    <col min="6" max="6" width="12.421875" style="0" bestFit="1" customWidth="1"/>
    <col min="7" max="7" width="36.00390625" style="0" bestFit="1" customWidth="1"/>
    <col min="8" max="8" width="18.8515625" style="0" bestFit="1" customWidth="1"/>
  </cols>
  <sheetData>
    <row r="1" s="2" customFormat="1" ht="20.25" customHeight="1">
      <c r="A1" s="1" t="s">
        <v>3576</v>
      </c>
    </row>
    <row r="3" spans="1:8" ht="15">
      <c r="A3" s="3" t="s">
        <v>0</v>
      </c>
      <c r="B3" s="4" t="s">
        <v>1</v>
      </c>
      <c r="D3" s="5" t="s">
        <v>2</v>
      </c>
      <c r="E3" s="5" t="s">
        <v>0</v>
      </c>
      <c r="F3" s="6" t="s">
        <v>3</v>
      </c>
      <c r="G3" s="7" t="s">
        <v>1</v>
      </c>
      <c r="H3" s="8" t="s">
        <v>4</v>
      </c>
    </row>
    <row r="4" spans="1:8" ht="15">
      <c r="A4" s="12" t="s">
        <v>36</v>
      </c>
      <c r="B4" s="10" t="str">
        <f>VLOOKUP(A4,$E$4:$G$1003,3,FALSE)</f>
        <v>ssamett6@delicious.com</v>
      </c>
      <c r="D4" s="11">
        <v>5124</v>
      </c>
      <c r="E4" s="12" t="s">
        <v>6</v>
      </c>
      <c r="F4" s="12" t="s">
        <v>7</v>
      </c>
      <c r="G4" s="13" t="s">
        <v>8</v>
      </c>
      <c r="H4" s="13" t="s">
        <v>9</v>
      </c>
    </row>
    <row r="5" spans="1:8" ht="15">
      <c r="A5" s="9" t="s">
        <v>10</v>
      </c>
      <c r="B5" s="10" t="str">
        <f aca="true" t="shared" si="0" ref="B5:B19">VLOOKUP(A5,$E$4:$G$1003,3,FALSE)</f>
        <v>jsheeda@mlb.com</v>
      </c>
      <c r="D5" s="11">
        <v>5125</v>
      </c>
      <c r="E5" s="12" t="s">
        <v>11</v>
      </c>
      <c r="F5" s="12" t="s">
        <v>12</v>
      </c>
      <c r="G5" s="13" t="s">
        <v>13</v>
      </c>
      <c r="H5" s="13" t="s">
        <v>14</v>
      </c>
    </row>
    <row r="6" spans="1:8" ht="15">
      <c r="A6" s="9" t="s">
        <v>15</v>
      </c>
      <c r="B6" s="10" t="str">
        <f t="shared" si="0"/>
        <v>pyitzoviczh@ow.ly</v>
      </c>
      <c r="D6" s="11">
        <v>5126</v>
      </c>
      <c r="E6" s="12" t="s">
        <v>16</v>
      </c>
      <c r="F6" s="12" t="s">
        <v>17</v>
      </c>
      <c r="G6" s="13" t="s">
        <v>18</v>
      </c>
      <c r="H6" s="13" t="s">
        <v>19</v>
      </c>
    </row>
    <row r="7" spans="1:8" ht="15">
      <c r="A7" s="9" t="s">
        <v>20</v>
      </c>
      <c r="B7" s="10" t="str">
        <f t="shared" si="0"/>
        <v>cbunneyo@drupal.org</v>
      </c>
      <c r="D7" s="11">
        <v>5127</v>
      </c>
      <c r="E7" s="12" t="s">
        <v>21</v>
      </c>
      <c r="F7" s="12" t="s">
        <v>22</v>
      </c>
      <c r="G7" s="13" t="s">
        <v>23</v>
      </c>
      <c r="H7" s="13" t="s">
        <v>24</v>
      </c>
    </row>
    <row r="8" spans="1:8" ht="15">
      <c r="A8" s="9" t="s">
        <v>25</v>
      </c>
      <c r="B8" s="10" t="str">
        <f t="shared" si="0"/>
        <v>cwagstaffu@cbc.ca</v>
      </c>
      <c r="D8" s="11">
        <v>5128</v>
      </c>
      <c r="E8" s="12" t="s">
        <v>26</v>
      </c>
      <c r="F8" s="12" t="s">
        <v>27</v>
      </c>
      <c r="G8" s="13" t="s">
        <v>28</v>
      </c>
      <c r="H8" s="13" t="s">
        <v>29</v>
      </c>
    </row>
    <row r="9" spans="1:8" ht="15">
      <c r="A9" s="9" t="s">
        <v>30</v>
      </c>
      <c r="B9" s="10" t="str">
        <f t="shared" si="0"/>
        <v>ecumbery@meetup.com</v>
      </c>
      <c r="D9" s="11">
        <v>5129</v>
      </c>
      <c r="E9" s="12" t="s">
        <v>31</v>
      </c>
      <c r="F9" s="12" t="s">
        <v>32</v>
      </c>
      <c r="G9" s="13" t="s">
        <v>33</v>
      </c>
      <c r="H9" s="13" t="s">
        <v>34</v>
      </c>
    </row>
    <row r="10" spans="1:8" ht="15">
      <c r="A10" s="9" t="s">
        <v>35</v>
      </c>
      <c r="B10" s="10" t="str">
        <f t="shared" si="0"/>
        <v>mgreathead15@kickstarter.com</v>
      </c>
      <c r="D10" s="11">
        <v>5130</v>
      </c>
      <c r="E10" s="12" t="s">
        <v>36</v>
      </c>
      <c r="F10" s="12" t="s">
        <v>37</v>
      </c>
      <c r="G10" s="13" t="s">
        <v>38</v>
      </c>
      <c r="H10" s="13" t="s">
        <v>39</v>
      </c>
    </row>
    <row r="11" spans="1:8" ht="15">
      <c r="A11" s="9" t="s">
        <v>40</v>
      </c>
      <c r="B11" s="10" t="str">
        <f t="shared" si="0"/>
        <v>ryakobovitz19@redcross.org</v>
      </c>
      <c r="D11" s="11">
        <v>5131</v>
      </c>
      <c r="E11" s="12" t="s">
        <v>41</v>
      </c>
      <c r="F11" s="12" t="s">
        <v>42</v>
      </c>
      <c r="G11" s="13" t="s">
        <v>43</v>
      </c>
      <c r="H11" s="13" t="s">
        <v>44</v>
      </c>
    </row>
    <row r="12" spans="1:8" ht="15">
      <c r="A12" s="9" t="s">
        <v>45</v>
      </c>
      <c r="B12" s="10" t="str">
        <f t="shared" si="0"/>
        <v>dthompsett1b@webeden.co.uk</v>
      </c>
      <c r="D12" s="11">
        <v>5132</v>
      </c>
      <c r="E12" s="12" t="s">
        <v>5</v>
      </c>
      <c r="F12" s="12" t="s">
        <v>46</v>
      </c>
      <c r="G12" s="13" t="s">
        <v>47</v>
      </c>
      <c r="H12" s="13" t="s">
        <v>48</v>
      </c>
    </row>
    <row r="13" spans="1:8" ht="15">
      <c r="A13" s="9" t="s">
        <v>49</v>
      </c>
      <c r="B13" s="10" t="str">
        <f t="shared" si="0"/>
        <v>bgladebeck1c@seesaa.net</v>
      </c>
      <c r="D13" s="11">
        <v>5133</v>
      </c>
      <c r="E13" s="12" t="s">
        <v>50</v>
      </c>
      <c r="F13" s="12" t="s">
        <v>51</v>
      </c>
      <c r="G13" s="13" t="s">
        <v>52</v>
      </c>
      <c r="H13" s="13" t="s">
        <v>53</v>
      </c>
    </row>
    <row r="14" spans="1:8" ht="15">
      <c r="A14" s="9" t="s">
        <v>54</v>
      </c>
      <c r="B14" s="10" t="str">
        <f t="shared" si="0"/>
        <v>neichmann1o@livejournal.com</v>
      </c>
      <c r="D14" s="11">
        <v>5134</v>
      </c>
      <c r="E14" s="12" t="s">
        <v>10</v>
      </c>
      <c r="F14" s="12" t="s">
        <v>55</v>
      </c>
      <c r="G14" s="13" t="s">
        <v>56</v>
      </c>
      <c r="H14" s="13" t="s">
        <v>57</v>
      </c>
    </row>
    <row r="15" spans="1:8" ht="15">
      <c r="A15" s="9" t="s">
        <v>58</v>
      </c>
      <c r="B15" s="10" t="str">
        <f t="shared" si="0"/>
        <v>dtomaino1w@4shared.com</v>
      </c>
      <c r="D15" s="11">
        <v>5135</v>
      </c>
      <c r="E15" s="12" t="s">
        <v>59</v>
      </c>
      <c r="F15" s="12" t="s">
        <v>60</v>
      </c>
      <c r="G15" s="13" t="s">
        <v>61</v>
      </c>
      <c r="H15" s="13" t="s">
        <v>62</v>
      </c>
    </row>
    <row r="16" spans="1:8" ht="15">
      <c r="A16" s="9" t="s">
        <v>63</v>
      </c>
      <c r="B16" s="10" t="str">
        <f t="shared" si="0"/>
        <v>mvaz1y@studiopress.com</v>
      </c>
      <c r="D16" s="11">
        <v>5136</v>
      </c>
      <c r="E16" s="12" t="s">
        <v>64</v>
      </c>
      <c r="F16" s="12" t="s">
        <v>65</v>
      </c>
      <c r="G16" s="13" t="s">
        <v>66</v>
      </c>
      <c r="H16" s="13" t="s">
        <v>67</v>
      </c>
    </row>
    <row r="17" spans="1:8" ht="15">
      <c r="A17" s="9" t="s">
        <v>68</v>
      </c>
      <c r="B17" s="10" t="str">
        <f t="shared" si="0"/>
        <v>mnell1z@microsoft.com</v>
      </c>
      <c r="D17" s="11">
        <v>5137</v>
      </c>
      <c r="E17" s="12" t="s">
        <v>69</v>
      </c>
      <c r="F17" s="12" t="s">
        <v>70</v>
      </c>
      <c r="G17" s="13" t="s">
        <v>71</v>
      </c>
      <c r="H17" s="13" t="s">
        <v>72</v>
      </c>
    </row>
    <row r="18" spans="1:8" ht="15">
      <c r="A18" s="9" t="s">
        <v>73</v>
      </c>
      <c r="B18" s="10" t="str">
        <f t="shared" si="0"/>
        <v>celoy20@bloglovin.com</v>
      </c>
      <c r="D18" s="11">
        <v>5138</v>
      </c>
      <c r="E18" s="12" t="s">
        <v>74</v>
      </c>
      <c r="F18" s="12" t="s">
        <v>75</v>
      </c>
      <c r="G18" s="13" t="s">
        <v>76</v>
      </c>
      <c r="H18" s="13" t="s">
        <v>77</v>
      </c>
    </row>
    <row r="19" spans="1:8" ht="15">
      <c r="A19" s="9" t="s">
        <v>78</v>
      </c>
      <c r="B19" s="10" t="str">
        <f t="shared" si="0"/>
        <v>dspir23@utexas.edu</v>
      </c>
      <c r="D19" s="11">
        <v>5139</v>
      </c>
      <c r="E19" s="12" t="s">
        <v>79</v>
      </c>
      <c r="F19" s="12" t="s">
        <v>80</v>
      </c>
      <c r="G19" s="13" t="s">
        <v>81</v>
      </c>
      <c r="H19" s="13" t="s">
        <v>82</v>
      </c>
    </row>
    <row r="20" spans="1:8" ht="15">
      <c r="A20" s="14"/>
      <c r="B20" s="14"/>
      <c r="D20" s="11">
        <v>5140</v>
      </c>
      <c r="E20" s="12" t="s">
        <v>83</v>
      </c>
      <c r="F20" s="12" t="s">
        <v>84</v>
      </c>
      <c r="G20" s="13" t="s">
        <v>85</v>
      </c>
      <c r="H20" s="13" t="s">
        <v>86</v>
      </c>
    </row>
    <row r="21" spans="4:8" ht="15">
      <c r="D21" s="11">
        <v>5141</v>
      </c>
      <c r="E21" s="12" t="s">
        <v>15</v>
      </c>
      <c r="F21" s="12" t="s">
        <v>87</v>
      </c>
      <c r="G21" s="13" t="s">
        <v>88</v>
      </c>
      <c r="H21" s="13" t="s">
        <v>89</v>
      </c>
    </row>
    <row r="22" spans="4:8" ht="15">
      <c r="D22" s="11">
        <v>5142</v>
      </c>
      <c r="E22" s="12" t="s">
        <v>90</v>
      </c>
      <c r="F22" s="12" t="s">
        <v>91</v>
      </c>
      <c r="G22" s="13" t="s">
        <v>92</v>
      </c>
      <c r="H22" s="13" t="s">
        <v>93</v>
      </c>
    </row>
    <row r="23" spans="4:8" ht="15">
      <c r="D23" s="11">
        <v>5143</v>
      </c>
      <c r="E23" s="12" t="s">
        <v>94</v>
      </c>
      <c r="F23" s="12" t="s">
        <v>95</v>
      </c>
      <c r="G23" s="13" t="s">
        <v>96</v>
      </c>
      <c r="H23" s="13" t="s">
        <v>97</v>
      </c>
    </row>
    <row r="24" spans="4:8" ht="15">
      <c r="D24" s="11">
        <v>5144</v>
      </c>
      <c r="E24" s="12" t="s">
        <v>98</v>
      </c>
      <c r="F24" s="12" t="s">
        <v>99</v>
      </c>
      <c r="G24" s="13" t="s">
        <v>100</v>
      </c>
      <c r="H24" s="13" t="s">
        <v>101</v>
      </c>
    </row>
    <row r="25" spans="4:8" ht="15">
      <c r="D25" s="11">
        <v>5145</v>
      </c>
      <c r="E25" s="12" t="s">
        <v>102</v>
      </c>
      <c r="F25" s="12" t="s">
        <v>103</v>
      </c>
      <c r="G25" s="13" t="s">
        <v>104</v>
      </c>
      <c r="H25" s="13" t="s">
        <v>105</v>
      </c>
    </row>
    <row r="26" spans="4:8" ht="15">
      <c r="D26" s="11">
        <v>5146</v>
      </c>
      <c r="E26" s="12" t="s">
        <v>106</v>
      </c>
      <c r="F26" s="12" t="s">
        <v>107</v>
      </c>
      <c r="G26" s="13" t="s">
        <v>108</v>
      </c>
      <c r="H26" s="13" t="s">
        <v>109</v>
      </c>
    </row>
    <row r="27" spans="4:8" ht="15">
      <c r="D27" s="11">
        <v>5147</v>
      </c>
      <c r="E27" s="12" t="s">
        <v>110</v>
      </c>
      <c r="F27" s="12" t="s">
        <v>111</v>
      </c>
      <c r="G27" s="13" t="s">
        <v>112</v>
      </c>
      <c r="H27" s="13" t="s">
        <v>113</v>
      </c>
    </row>
    <row r="28" spans="4:8" ht="15">
      <c r="D28" s="11">
        <v>5148</v>
      </c>
      <c r="E28" s="12" t="s">
        <v>20</v>
      </c>
      <c r="F28" s="12" t="s">
        <v>114</v>
      </c>
      <c r="G28" s="13" t="s">
        <v>115</v>
      </c>
      <c r="H28" s="13" t="s">
        <v>116</v>
      </c>
    </row>
    <row r="29" spans="4:8" ht="15">
      <c r="D29" s="11">
        <v>5149</v>
      </c>
      <c r="E29" s="12" t="s">
        <v>117</v>
      </c>
      <c r="F29" s="12" t="s">
        <v>118</v>
      </c>
      <c r="G29" s="13" t="s">
        <v>119</v>
      </c>
      <c r="H29" s="13" t="s">
        <v>120</v>
      </c>
    </row>
    <row r="30" spans="4:8" ht="15">
      <c r="D30" s="11">
        <v>5150</v>
      </c>
      <c r="E30" s="12" t="s">
        <v>121</v>
      </c>
      <c r="F30" s="12" t="s">
        <v>122</v>
      </c>
      <c r="G30" s="13" t="s">
        <v>123</v>
      </c>
      <c r="H30" s="13" t="s">
        <v>124</v>
      </c>
    </row>
    <row r="31" spans="4:8" ht="15">
      <c r="D31" s="11">
        <v>5151</v>
      </c>
      <c r="E31" s="12" t="s">
        <v>125</v>
      </c>
      <c r="F31" s="12" t="s">
        <v>126</v>
      </c>
      <c r="G31" s="13" t="s">
        <v>127</v>
      </c>
      <c r="H31" s="13" t="s">
        <v>128</v>
      </c>
    </row>
    <row r="32" spans="4:8" ht="15">
      <c r="D32" s="11">
        <v>5152</v>
      </c>
      <c r="E32" s="12" t="s">
        <v>129</v>
      </c>
      <c r="F32" s="12" t="s">
        <v>130</v>
      </c>
      <c r="G32" s="13" t="s">
        <v>131</v>
      </c>
      <c r="H32" s="13" t="s">
        <v>132</v>
      </c>
    </row>
    <row r="33" spans="4:8" ht="15">
      <c r="D33" s="11">
        <v>5153</v>
      </c>
      <c r="E33" s="12" t="s">
        <v>133</v>
      </c>
      <c r="F33" s="12" t="s">
        <v>134</v>
      </c>
      <c r="G33" s="13" t="s">
        <v>135</v>
      </c>
      <c r="H33" s="13" t="s">
        <v>136</v>
      </c>
    </row>
    <row r="34" spans="4:8" ht="15">
      <c r="D34" s="11">
        <v>5154</v>
      </c>
      <c r="E34" s="12" t="s">
        <v>25</v>
      </c>
      <c r="F34" s="12" t="s">
        <v>137</v>
      </c>
      <c r="G34" s="13" t="s">
        <v>138</v>
      </c>
      <c r="H34" s="13" t="s">
        <v>139</v>
      </c>
    </row>
    <row r="35" spans="4:8" ht="15">
      <c r="D35" s="11">
        <v>5155</v>
      </c>
      <c r="E35" s="12" t="s">
        <v>140</v>
      </c>
      <c r="F35" s="12" t="s">
        <v>141</v>
      </c>
      <c r="G35" s="13" t="s">
        <v>142</v>
      </c>
      <c r="H35" s="13" t="s">
        <v>143</v>
      </c>
    </row>
    <row r="36" spans="4:8" ht="15">
      <c r="D36" s="11">
        <v>5156</v>
      </c>
      <c r="E36" s="12" t="s">
        <v>144</v>
      </c>
      <c r="F36" s="12" t="s">
        <v>145</v>
      </c>
      <c r="G36" s="13" t="s">
        <v>146</v>
      </c>
      <c r="H36" s="13" t="s">
        <v>147</v>
      </c>
    </row>
    <row r="37" spans="4:8" ht="15">
      <c r="D37" s="11">
        <v>5157</v>
      </c>
      <c r="E37" s="12" t="s">
        <v>148</v>
      </c>
      <c r="F37" s="12" t="s">
        <v>149</v>
      </c>
      <c r="G37" s="13" t="s">
        <v>150</v>
      </c>
      <c r="H37" s="13" t="s">
        <v>151</v>
      </c>
    </row>
    <row r="38" spans="4:8" ht="15">
      <c r="D38" s="11">
        <v>5158</v>
      </c>
      <c r="E38" s="12" t="s">
        <v>30</v>
      </c>
      <c r="F38" s="12" t="s">
        <v>152</v>
      </c>
      <c r="G38" s="13" t="s">
        <v>153</v>
      </c>
      <c r="H38" s="13" t="s">
        <v>154</v>
      </c>
    </row>
    <row r="39" spans="4:8" ht="15">
      <c r="D39" s="11">
        <v>5159</v>
      </c>
      <c r="E39" s="12" t="s">
        <v>155</v>
      </c>
      <c r="F39" s="12" t="s">
        <v>156</v>
      </c>
      <c r="G39" s="13" t="s">
        <v>157</v>
      </c>
      <c r="H39" s="13" t="s">
        <v>158</v>
      </c>
    </row>
    <row r="40" spans="4:8" ht="15">
      <c r="D40" s="11">
        <v>5160</v>
      </c>
      <c r="E40" s="12" t="s">
        <v>159</v>
      </c>
      <c r="F40" s="12" t="s">
        <v>160</v>
      </c>
      <c r="G40" s="13" t="s">
        <v>161</v>
      </c>
      <c r="H40" s="13" t="s">
        <v>162</v>
      </c>
    </row>
    <row r="41" spans="4:8" ht="15">
      <c r="D41" s="11">
        <v>5161</v>
      </c>
      <c r="E41" s="12" t="s">
        <v>163</v>
      </c>
      <c r="F41" s="12" t="s">
        <v>164</v>
      </c>
      <c r="G41" s="13" t="s">
        <v>165</v>
      </c>
      <c r="H41" s="13" t="s">
        <v>166</v>
      </c>
    </row>
    <row r="42" spans="4:8" ht="15">
      <c r="D42" s="11">
        <v>5162</v>
      </c>
      <c r="E42" s="12" t="s">
        <v>167</v>
      </c>
      <c r="F42" s="12" t="s">
        <v>168</v>
      </c>
      <c r="G42" s="13" t="s">
        <v>169</v>
      </c>
      <c r="H42" s="13" t="s">
        <v>170</v>
      </c>
    </row>
    <row r="43" spans="4:8" ht="15">
      <c r="D43" s="11">
        <v>5163</v>
      </c>
      <c r="E43" s="12" t="s">
        <v>171</v>
      </c>
      <c r="F43" s="12" t="s">
        <v>172</v>
      </c>
      <c r="G43" s="13" t="s">
        <v>173</v>
      </c>
      <c r="H43" s="13" t="s">
        <v>174</v>
      </c>
    </row>
    <row r="44" spans="4:8" ht="15">
      <c r="D44" s="11">
        <v>5164</v>
      </c>
      <c r="E44" s="12" t="s">
        <v>175</v>
      </c>
      <c r="F44" s="12" t="s">
        <v>176</v>
      </c>
      <c r="G44" s="13" t="s">
        <v>177</v>
      </c>
      <c r="H44" s="13" t="s">
        <v>178</v>
      </c>
    </row>
    <row r="45" spans="4:8" ht="15">
      <c r="D45" s="11">
        <v>5165</v>
      </c>
      <c r="E45" s="12" t="s">
        <v>35</v>
      </c>
      <c r="F45" s="12" t="s">
        <v>179</v>
      </c>
      <c r="G45" s="13" t="s">
        <v>180</v>
      </c>
      <c r="H45" s="13" t="s">
        <v>181</v>
      </c>
    </row>
    <row r="46" spans="4:8" ht="15">
      <c r="D46" s="11">
        <v>5166</v>
      </c>
      <c r="E46" s="12" t="s">
        <v>182</v>
      </c>
      <c r="F46" s="12" t="s">
        <v>183</v>
      </c>
      <c r="G46" s="13" t="s">
        <v>184</v>
      </c>
      <c r="H46" s="13" t="s">
        <v>185</v>
      </c>
    </row>
    <row r="47" spans="4:8" ht="15">
      <c r="D47" s="11">
        <v>5167</v>
      </c>
      <c r="E47" s="12" t="s">
        <v>186</v>
      </c>
      <c r="F47" s="12" t="s">
        <v>187</v>
      </c>
      <c r="G47" s="13" t="s">
        <v>188</v>
      </c>
      <c r="H47" s="13" t="s">
        <v>189</v>
      </c>
    </row>
    <row r="48" spans="4:8" ht="15">
      <c r="D48" s="11">
        <v>5168</v>
      </c>
      <c r="E48" s="12" t="s">
        <v>190</v>
      </c>
      <c r="F48" s="12" t="s">
        <v>191</v>
      </c>
      <c r="G48" s="13" t="s">
        <v>192</v>
      </c>
      <c r="H48" s="13" t="s">
        <v>193</v>
      </c>
    </row>
    <row r="49" spans="4:8" ht="15">
      <c r="D49" s="11">
        <v>5169</v>
      </c>
      <c r="E49" s="12" t="s">
        <v>40</v>
      </c>
      <c r="F49" s="12" t="s">
        <v>194</v>
      </c>
      <c r="G49" s="13" t="s">
        <v>195</v>
      </c>
      <c r="H49" s="13" t="s">
        <v>196</v>
      </c>
    </row>
    <row r="50" spans="4:8" ht="15">
      <c r="D50" s="11">
        <v>5170</v>
      </c>
      <c r="E50" s="12" t="s">
        <v>197</v>
      </c>
      <c r="F50" s="12" t="s">
        <v>198</v>
      </c>
      <c r="G50" s="13" t="s">
        <v>199</v>
      </c>
      <c r="H50" s="13" t="s">
        <v>200</v>
      </c>
    </row>
    <row r="51" spans="4:8" ht="15">
      <c r="D51" s="11">
        <v>5171</v>
      </c>
      <c r="E51" s="12" t="s">
        <v>45</v>
      </c>
      <c r="F51" s="12" t="s">
        <v>201</v>
      </c>
      <c r="G51" s="13" t="s">
        <v>202</v>
      </c>
      <c r="H51" s="13" t="s">
        <v>203</v>
      </c>
    </row>
    <row r="52" spans="4:8" ht="15">
      <c r="D52" s="11">
        <v>5172</v>
      </c>
      <c r="E52" s="12" t="s">
        <v>49</v>
      </c>
      <c r="F52" s="12" t="s">
        <v>204</v>
      </c>
      <c r="G52" s="13" t="s">
        <v>205</v>
      </c>
      <c r="H52" s="13" t="s">
        <v>206</v>
      </c>
    </row>
    <row r="53" spans="4:8" ht="15">
      <c r="D53" s="11">
        <v>5173</v>
      </c>
      <c r="E53" s="12" t="s">
        <v>207</v>
      </c>
      <c r="F53" s="12" t="s">
        <v>208</v>
      </c>
      <c r="G53" s="13" t="s">
        <v>209</v>
      </c>
      <c r="H53" s="13" t="s">
        <v>210</v>
      </c>
    </row>
    <row r="54" spans="4:8" ht="15">
      <c r="D54" s="11">
        <v>5174</v>
      </c>
      <c r="E54" s="12" t="s">
        <v>211</v>
      </c>
      <c r="F54" s="12" t="s">
        <v>212</v>
      </c>
      <c r="G54" s="13" t="s">
        <v>213</v>
      </c>
      <c r="H54" s="13" t="s">
        <v>214</v>
      </c>
    </row>
    <row r="55" spans="4:8" ht="15">
      <c r="D55" s="11">
        <v>5175</v>
      </c>
      <c r="E55" s="12" t="s">
        <v>215</v>
      </c>
      <c r="F55" s="12" t="s">
        <v>216</v>
      </c>
      <c r="G55" s="13" t="s">
        <v>217</v>
      </c>
      <c r="H55" s="13" t="s">
        <v>218</v>
      </c>
    </row>
    <row r="56" spans="4:8" ht="15">
      <c r="D56" s="11">
        <v>5176</v>
      </c>
      <c r="E56" s="12" t="s">
        <v>219</v>
      </c>
      <c r="F56" s="12" t="s">
        <v>220</v>
      </c>
      <c r="G56" s="13" t="s">
        <v>221</v>
      </c>
      <c r="H56" s="13" t="s">
        <v>222</v>
      </c>
    </row>
    <row r="57" spans="4:8" ht="15">
      <c r="D57" s="11">
        <v>5177</v>
      </c>
      <c r="E57" s="12" t="s">
        <v>223</v>
      </c>
      <c r="F57" s="12" t="s">
        <v>224</v>
      </c>
      <c r="G57" s="13" t="s">
        <v>225</v>
      </c>
      <c r="H57" s="13" t="s">
        <v>226</v>
      </c>
    </row>
    <row r="58" spans="4:8" ht="15">
      <c r="D58" s="11">
        <v>5178</v>
      </c>
      <c r="E58" s="12" t="s">
        <v>227</v>
      </c>
      <c r="F58" s="12" t="s">
        <v>228</v>
      </c>
      <c r="G58" s="13" t="s">
        <v>229</v>
      </c>
      <c r="H58" s="13" t="s">
        <v>230</v>
      </c>
    </row>
    <row r="59" spans="4:8" ht="15">
      <c r="D59" s="11">
        <v>5179</v>
      </c>
      <c r="E59" s="12" t="s">
        <v>231</v>
      </c>
      <c r="F59" s="12" t="s">
        <v>232</v>
      </c>
      <c r="G59" s="13" t="s">
        <v>233</v>
      </c>
      <c r="H59" s="13" t="s">
        <v>234</v>
      </c>
    </row>
    <row r="60" spans="4:8" ht="15">
      <c r="D60" s="11">
        <v>5180</v>
      </c>
      <c r="E60" s="12" t="s">
        <v>235</v>
      </c>
      <c r="F60" s="12" t="s">
        <v>236</v>
      </c>
      <c r="G60" s="13" t="s">
        <v>237</v>
      </c>
      <c r="H60" s="13" t="s">
        <v>238</v>
      </c>
    </row>
    <row r="61" spans="4:8" ht="15">
      <c r="D61" s="11">
        <v>5181</v>
      </c>
      <c r="E61" s="12" t="s">
        <v>239</v>
      </c>
      <c r="F61" s="12" t="s">
        <v>240</v>
      </c>
      <c r="G61" s="13" t="s">
        <v>241</v>
      </c>
      <c r="H61" s="13" t="s">
        <v>242</v>
      </c>
    </row>
    <row r="62" spans="4:8" ht="15">
      <c r="D62" s="11">
        <v>5182</v>
      </c>
      <c r="E62" s="12" t="s">
        <v>243</v>
      </c>
      <c r="F62" s="12" t="s">
        <v>244</v>
      </c>
      <c r="G62" s="13" t="s">
        <v>245</v>
      </c>
      <c r="H62" s="13" t="s">
        <v>246</v>
      </c>
    </row>
    <row r="63" spans="4:8" ht="15">
      <c r="D63" s="11">
        <v>5183</v>
      </c>
      <c r="E63" s="12" t="s">
        <v>247</v>
      </c>
      <c r="F63" s="12" t="s">
        <v>248</v>
      </c>
      <c r="G63" s="13" t="s">
        <v>249</v>
      </c>
      <c r="H63" s="13" t="s">
        <v>250</v>
      </c>
    </row>
    <row r="64" spans="4:8" ht="15">
      <c r="D64" s="11">
        <v>5184</v>
      </c>
      <c r="E64" s="12" t="s">
        <v>54</v>
      </c>
      <c r="F64" s="12" t="s">
        <v>251</v>
      </c>
      <c r="G64" s="13" t="s">
        <v>252</v>
      </c>
      <c r="H64" s="13" t="s">
        <v>151</v>
      </c>
    </row>
    <row r="65" spans="4:8" ht="15">
      <c r="D65" s="11">
        <v>5185</v>
      </c>
      <c r="E65" s="12" t="s">
        <v>253</v>
      </c>
      <c r="F65" s="12" t="s">
        <v>254</v>
      </c>
      <c r="G65" s="13" t="s">
        <v>255</v>
      </c>
      <c r="H65" s="13" t="s">
        <v>170</v>
      </c>
    </row>
    <row r="66" spans="4:8" ht="15">
      <c r="D66" s="11">
        <v>5186</v>
      </c>
      <c r="E66" s="12" t="s">
        <v>256</v>
      </c>
      <c r="F66" s="12" t="s">
        <v>257</v>
      </c>
      <c r="G66" s="13" t="s">
        <v>258</v>
      </c>
      <c r="H66" s="13" t="s">
        <v>259</v>
      </c>
    </row>
    <row r="67" spans="4:8" ht="15">
      <c r="D67" s="11">
        <v>5187</v>
      </c>
      <c r="E67" s="12" t="s">
        <v>260</v>
      </c>
      <c r="F67" s="12" t="s">
        <v>261</v>
      </c>
      <c r="G67" s="13" t="s">
        <v>262</v>
      </c>
      <c r="H67" s="13" t="s">
        <v>263</v>
      </c>
    </row>
    <row r="68" spans="4:8" ht="15">
      <c r="D68" s="11">
        <v>5188</v>
      </c>
      <c r="E68" s="12" t="s">
        <v>264</v>
      </c>
      <c r="F68" s="12" t="s">
        <v>265</v>
      </c>
      <c r="G68" s="13" t="s">
        <v>266</v>
      </c>
      <c r="H68" s="13" t="s">
        <v>267</v>
      </c>
    </row>
    <row r="69" spans="4:8" ht="15">
      <c r="D69" s="11">
        <v>5189</v>
      </c>
      <c r="E69" s="12" t="s">
        <v>268</v>
      </c>
      <c r="F69" s="12" t="s">
        <v>269</v>
      </c>
      <c r="G69" s="13" t="s">
        <v>270</v>
      </c>
      <c r="H69" s="13" t="s">
        <v>271</v>
      </c>
    </row>
    <row r="70" spans="4:8" ht="15">
      <c r="D70" s="11">
        <v>5190</v>
      </c>
      <c r="E70" s="12" t="s">
        <v>272</v>
      </c>
      <c r="F70" s="12" t="s">
        <v>273</v>
      </c>
      <c r="G70" s="13" t="s">
        <v>274</v>
      </c>
      <c r="H70" s="13" t="s">
        <v>275</v>
      </c>
    </row>
    <row r="71" spans="4:8" ht="15">
      <c r="D71" s="11">
        <v>5191</v>
      </c>
      <c r="E71" s="12" t="s">
        <v>276</v>
      </c>
      <c r="F71" s="12" t="s">
        <v>277</v>
      </c>
      <c r="G71" s="13" t="s">
        <v>278</v>
      </c>
      <c r="H71" s="13" t="s">
        <v>279</v>
      </c>
    </row>
    <row r="72" spans="4:8" ht="15">
      <c r="D72" s="11">
        <v>5192</v>
      </c>
      <c r="E72" s="12" t="s">
        <v>58</v>
      </c>
      <c r="F72" s="12" t="s">
        <v>280</v>
      </c>
      <c r="G72" s="13" t="s">
        <v>281</v>
      </c>
      <c r="H72" s="13" t="s">
        <v>282</v>
      </c>
    </row>
    <row r="73" spans="4:8" ht="15">
      <c r="D73" s="11">
        <v>5193</v>
      </c>
      <c r="E73" s="12" t="s">
        <v>283</v>
      </c>
      <c r="F73" s="12" t="s">
        <v>284</v>
      </c>
      <c r="G73" s="13" t="s">
        <v>285</v>
      </c>
      <c r="H73" s="13" t="s">
        <v>286</v>
      </c>
    </row>
    <row r="74" spans="4:8" ht="15">
      <c r="D74" s="11">
        <v>5194</v>
      </c>
      <c r="E74" s="12" t="s">
        <v>63</v>
      </c>
      <c r="F74" s="12" t="s">
        <v>287</v>
      </c>
      <c r="G74" s="13" t="s">
        <v>288</v>
      </c>
      <c r="H74" s="13" t="s">
        <v>289</v>
      </c>
    </row>
    <row r="75" spans="4:8" ht="15">
      <c r="D75" s="11">
        <v>5195</v>
      </c>
      <c r="E75" s="12" t="s">
        <v>68</v>
      </c>
      <c r="F75" s="12" t="s">
        <v>290</v>
      </c>
      <c r="G75" s="13" t="s">
        <v>291</v>
      </c>
      <c r="H75" s="13" t="s">
        <v>292</v>
      </c>
    </row>
    <row r="76" spans="4:8" ht="15">
      <c r="D76" s="11">
        <v>5196</v>
      </c>
      <c r="E76" s="12" t="s">
        <v>73</v>
      </c>
      <c r="F76" s="12" t="s">
        <v>293</v>
      </c>
      <c r="G76" s="13" t="s">
        <v>294</v>
      </c>
      <c r="H76" s="13" t="s">
        <v>295</v>
      </c>
    </row>
    <row r="77" spans="4:8" ht="15">
      <c r="D77" s="11">
        <v>5197</v>
      </c>
      <c r="E77" s="12" t="s">
        <v>296</v>
      </c>
      <c r="F77" s="12" t="s">
        <v>297</v>
      </c>
      <c r="G77" s="13" t="s">
        <v>298</v>
      </c>
      <c r="H77" s="13" t="s">
        <v>299</v>
      </c>
    </row>
    <row r="78" spans="4:8" ht="15">
      <c r="D78" s="11">
        <v>5198</v>
      </c>
      <c r="E78" s="12" t="s">
        <v>300</v>
      </c>
      <c r="F78" s="12" t="s">
        <v>301</v>
      </c>
      <c r="G78" s="13" t="s">
        <v>302</v>
      </c>
      <c r="H78" s="13" t="s">
        <v>67</v>
      </c>
    </row>
    <row r="79" spans="4:8" ht="15">
      <c r="D79" s="11">
        <v>5199</v>
      </c>
      <c r="E79" s="12" t="s">
        <v>78</v>
      </c>
      <c r="F79" s="12" t="s">
        <v>303</v>
      </c>
      <c r="G79" s="13" t="s">
        <v>304</v>
      </c>
      <c r="H79" s="13" t="s">
        <v>305</v>
      </c>
    </row>
    <row r="80" spans="4:8" ht="15">
      <c r="D80" s="11">
        <v>5200</v>
      </c>
      <c r="E80" s="12" t="s">
        <v>306</v>
      </c>
      <c r="F80" s="12" t="s">
        <v>307</v>
      </c>
      <c r="G80" s="13" t="s">
        <v>308</v>
      </c>
      <c r="H80" s="13" t="s">
        <v>309</v>
      </c>
    </row>
    <row r="81" spans="4:8" ht="15">
      <c r="D81" s="11">
        <v>5201</v>
      </c>
      <c r="E81" s="12" t="s">
        <v>310</v>
      </c>
      <c r="F81" s="12" t="s">
        <v>311</v>
      </c>
      <c r="G81" s="13" t="s">
        <v>312</v>
      </c>
      <c r="H81" s="13" t="s">
        <v>313</v>
      </c>
    </row>
    <row r="82" spans="4:8" ht="15">
      <c r="D82" s="11">
        <v>5202</v>
      </c>
      <c r="E82" s="12" t="s">
        <v>314</v>
      </c>
      <c r="F82" s="12" t="s">
        <v>315</v>
      </c>
      <c r="G82" s="13" t="s">
        <v>316</v>
      </c>
      <c r="H82" s="13" t="s">
        <v>226</v>
      </c>
    </row>
    <row r="83" spans="4:8" ht="15">
      <c r="D83" s="11">
        <v>5203</v>
      </c>
      <c r="E83" s="12" t="s">
        <v>317</v>
      </c>
      <c r="F83" s="12" t="s">
        <v>318</v>
      </c>
      <c r="G83" s="13" t="s">
        <v>319</v>
      </c>
      <c r="H83" s="13" t="s">
        <v>320</v>
      </c>
    </row>
    <row r="84" spans="4:8" ht="15">
      <c r="D84" s="11">
        <v>5204</v>
      </c>
      <c r="E84" s="12" t="s">
        <v>321</v>
      </c>
      <c r="F84" s="12" t="s">
        <v>322</v>
      </c>
      <c r="G84" s="13" t="s">
        <v>323</v>
      </c>
      <c r="H84" s="13" t="s">
        <v>324</v>
      </c>
    </row>
    <row r="85" spans="4:8" ht="15">
      <c r="D85" s="11">
        <v>5205</v>
      </c>
      <c r="E85" s="12" t="s">
        <v>325</v>
      </c>
      <c r="F85" s="12" t="s">
        <v>326</v>
      </c>
      <c r="G85" s="13" t="s">
        <v>327</v>
      </c>
      <c r="H85" s="13" t="s">
        <v>328</v>
      </c>
    </row>
    <row r="86" spans="4:8" ht="15">
      <c r="D86" s="11">
        <v>5206</v>
      </c>
      <c r="E86" s="12" t="s">
        <v>329</v>
      </c>
      <c r="F86" s="12" t="s">
        <v>330</v>
      </c>
      <c r="G86" s="13" t="s">
        <v>331</v>
      </c>
      <c r="H86" s="13" t="s">
        <v>332</v>
      </c>
    </row>
    <row r="87" spans="4:8" ht="15">
      <c r="D87" s="11">
        <v>5207</v>
      </c>
      <c r="E87" s="12" t="s">
        <v>333</v>
      </c>
      <c r="F87" s="12" t="s">
        <v>334</v>
      </c>
      <c r="G87" s="13" t="s">
        <v>335</v>
      </c>
      <c r="H87" s="13" t="s">
        <v>336</v>
      </c>
    </row>
    <row r="88" spans="4:8" ht="15">
      <c r="D88" s="11">
        <v>5208</v>
      </c>
      <c r="E88" s="12" t="s">
        <v>337</v>
      </c>
      <c r="F88" s="12" t="s">
        <v>338</v>
      </c>
      <c r="G88" s="13" t="s">
        <v>339</v>
      </c>
      <c r="H88" s="13" t="s">
        <v>340</v>
      </c>
    </row>
    <row r="89" spans="4:8" ht="15">
      <c r="D89" s="11">
        <v>5209</v>
      </c>
      <c r="E89" s="12" t="s">
        <v>341</v>
      </c>
      <c r="F89" s="12" t="s">
        <v>342</v>
      </c>
      <c r="G89" s="13" t="s">
        <v>343</v>
      </c>
      <c r="H89" s="13" t="s">
        <v>344</v>
      </c>
    </row>
    <row r="90" spans="4:8" ht="15">
      <c r="D90" s="11">
        <v>5210</v>
      </c>
      <c r="E90" s="12" t="s">
        <v>345</v>
      </c>
      <c r="F90" s="12" t="s">
        <v>346</v>
      </c>
      <c r="G90" s="13" t="s">
        <v>347</v>
      </c>
      <c r="H90" s="13" t="s">
        <v>348</v>
      </c>
    </row>
    <row r="91" spans="4:8" ht="15">
      <c r="D91" s="11">
        <v>5211</v>
      </c>
      <c r="E91" s="12" t="s">
        <v>349</v>
      </c>
      <c r="F91" s="12" t="s">
        <v>350</v>
      </c>
      <c r="G91" s="13" t="s">
        <v>351</v>
      </c>
      <c r="H91" s="13" t="s">
        <v>352</v>
      </c>
    </row>
    <row r="92" spans="4:8" ht="15">
      <c r="D92" s="11">
        <v>5212</v>
      </c>
      <c r="E92" s="12" t="s">
        <v>353</v>
      </c>
      <c r="F92" s="12" t="s">
        <v>354</v>
      </c>
      <c r="G92" s="13" t="s">
        <v>355</v>
      </c>
      <c r="H92" s="13" t="s">
        <v>356</v>
      </c>
    </row>
    <row r="93" spans="4:8" ht="15">
      <c r="D93" s="11">
        <v>5213</v>
      </c>
      <c r="E93" s="12" t="s">
        <v>357</v>
      </c>
      <c r="F93" s="12" t="s">
        <v>358</v>
      </c>
      <c r="G93" s="13" t="s">
        <v>359</v>
      </c>
      <c r="H93" s="13" t="s">
        <v>360</v>
      </c>
    </row>
    <row r="94" spans="4:8" ht="15">
      <c r="D94" s="11">
        <v>5214</v>
      </c>
      <c r="E94" s="12" t="s">
        <v>361</v>
      </c>
      <c r="F94" s="12" t="s">
        <v>362</v>
      </c>
      <c r="G94" s="13" t="s">
        <v>363</v>
      </c>
      <c r="H94" s="13" t="s">
        <v>364</v>
      </c>
    </row>
    <row r="95" spans="4:8" ht="15">
      <c r="D95" s="11">
        <v>5215</v>
      </c>
      <c r="E95" s="12" t="s">
        <v>365</v>
      </c>
      <c r="F95" s="12" t="s">
        <v>366</v>
      </c>
      <c r="G95" s="13" t="s">
        <v>367</v>
      </c>
      <c r="H95" s="13" t="s">
        <v>368</v>
      </c>
    </row>
    <row r="96" spans="4:8" ht="15">
      <c r="D96" s="11">
        <v>5216</v>
      </c>
      <c r="E96" s="12" t="s">
        <v>369</v>
      </c>
      <c r="F96" s="12" t="s">
        <v>370</v>
      </c>
      <c r="G96" s="13" t="s">
        <v>371</v>
      </c>
      <c r="H96" s="13" t="s">
        <v>372</v>
      </c>
    </row>
    <row r="97" spans="4:8" ht="15">
      <c r="D97" s="11">
        <v>5217</v>
      </c>
      <c r="E97" s="12" t="s">
        <v>373</v>
      </c>
      <c r="F97" s="12" t="s">
        <v>374</v>
      </c>
      <c r="G97" s="13" t="s">
        <v>375</v>
      </c>
      <c r="H97" s="13" t="s">
        <v>376</v>
      </c>
    </row>
    <row r="98" spans="4:8" ht="15">
      <c r="D98" s="11">
        <v>5218</v>
      </c>
      <c r="E98" s="12" t="s">
        <v>377</v>
      </c>
      <c r="F98" s="12" t="s">
        <v>378</v>
      </c>
      <c r="G98" s="13" t="s">
        <v>379</v>
      </c>
      <c r="H98" s="13" t="s">
        <v>380</v>
      </c>
    </row>
    <row r="99" spans="4:8" ht="15">
      <c r="D99" s="11">
        <v>5219</v>
      </c>
      <c r="E99" s="12" t="s">
        <v>381</v>
      </c>
      <c r="F99" s="12" t="s">
        <v>382</v>
      </c>
      <c r="G99" s="13" t="s">
        <v>383</v>
      </c>
      <c r="H99" s="13" t="s">
        <v>384</v>
      </c>
    </row>
    <row r="100" spans="4:8" ht="15">
      <c r="D100" s="11">
        <v>5220</v>
      </c>
      <c r="E100" s="12" t="s">
        <v>385</v>
      </c>
      <c r="F100" s="12" t="s">
        <v>386</v>
      </c>
      <c r="G100" s="13" t="s">
        <v>387</v>
      </c>
      <c r="H100" s="13" t="s">
        <v>388</v>
      </c>
    </row>
    <row r="101" spans="4:8" ht="15">
      <c r="D101" s="11">
        <v>5221</v>
      </c>
      <c r="E101" s="12" t="s">
        <v>389</v>
      </c>
      <c r="F101" s="12" t="s">
        <v>390</v>
      </c>
      <c r="G101" s="13" t="s">
        <v>391</v>
      </c>
      <c r="H101" s="13" t="s">
        <v>392</v>
      </c>
    </row>
    <row r="102" spans="4:8" ht="15">
      <c r="D102" s="11">
        <v>5222</v>
      </c>
      <c r="E102" s="12" t="s">
        <v>393</v>
      </c>
      <c r="F102" s="12" t="s">
        <v>394</v>
      </c>
      <c r="G102" s="13" t="s">
        <v>395</v>
      </c>
      <c r="H102" s="13" t="s">
        <v>170</v>
      </c>
    </row>
    <row r="103" spans="4:8" ht="15">
      <c r="D103" s="11">
        <v>5223</v>
      </c>
      <c r="E103" s="12" t="s">
        <v>396</v>
      </c>
      <c r="F103" s="12" t="s">
        <v>397</v>
      </c>
      <c r="G103" s="13" t="s">
        <v>398</v>
      </c>
      <c r="H103" s="13" t="s">
        <v>399</v>
      </c>
    </row>
    <row r="104" spans="4:8" ht="15">
      <c r="D104" s="11">
        <v>5224</v>
      </c>
      <c r="E104" s="12" t="s">
        <v>400</v>
      </c>
      <c r="F104" s="12" t="s">
        <v>401</v>
      </c>
      <c r="G104" s="13" t="s">
        <v>402</v>
      </c>
      <c r="H104" s="13" t="s">
        <v>403</v>
      </c>
    </row>
    <row r="105" spans="4:8" ht="15">
      <c r="D105" s="11">
        <v>5225</v>
      </c>
      <c r="E105" s="12" t="s">
        <v>404</v>
      </c>
      <c r="F105" s="12" t="s">
        <v>405</v>
      </c>
      <c r="G105" s="13" t="s">
        <v>406</v>
      </c>
      <c r="H105" s="13" t="s">
        <v>62</v>
      </c>
    </row>
    <row r="106" spans="4:8" ht="15">
      <c r="D106" s="11">
        <v>5226</v>
      </c>
      <c r="E106" s="12" t="s">
        <v>407</v>
      </c>
      <c r="F106" s="12" t="s">
        <v>408</v>
      </c>
      <c r="G106" s="13" t="s">
        <v>409</v>
      </c>
      <c r="H106" s="13" t="s">
        <v>410</v>
      </c>
    </row>
    <row r="107" spans="4:8" ht="15">
      <c r="D107" s="11">
        <v>5227</v>
      </c>
      <c r="E107" s="12" t="s">
        <v>411</v>
      </c>
      <c r="F107" s="12" t="s">
        <v>412</v>
      </c>
      <c r="G107" s="13" t="s">
        <v>413</v>
      </c>
      <c r="H107" s="13" t="s">
        <v>93</v>
      </c>
    </row>
    <row r="108" spans="4:8" ht="15">
      <c r="D108" s="11">
        <v>5228</v>
      </c>
      <c r="E108" s="12" t="s">
        <v>414</v>
      </c>
      <c r="F108" s="12" t="s">
        <v>415</v>
      </c>
      <c r="G108" s="13" t="s">
        <v>416</v>
      </c>
      <c r="H108" s="13" t="s">
        <v>417</v>
      </c>
    </row>
    <row r="109" spans="4:8" ht="15">
      <c r="D109" s="11">
        <v>5229</v>
      </c>
      <c r="E109" s="12" t="s">
        <v>418</v>
      </c>
      <c r="F109" s="12" t="s">
        <v>419</v>
      </c>
      <c r="G109" s="13" t="s">
        <v>420</v>
      </c>
      <c r="H109" s="13" t="s">
        <v>421</v>
      </c>
    </row>
    <row r="110" spans="4:8" ht="15">
      <c r="D110" s="11">
        <v>5230</v>
      </c>
      <c r="E110" s="12" t="s">
        <v>422</v>
      </c>
      <c r="F110" s="12" t="s">
        <v>423</v>
      </c>
      <c r="G110" s="13" t="s">
        <v>424</v>
      </c>
      <c r="H110" s="13" t="s">
        <v>425</v>
      </c>
    </row>
    <row r="111" spans="4:8" ht="15">
      <c r="D111" s="11">
        <v>5231</v>
      </c>
      <c r="E111" s="12" t="s">
        <v>426</v>
      </c>
      <c r="F111" s="12" t="s">
        <v>427</v>
      </c>
      <c r="G111" s="13" t="s">
        <v>428</v>
      </c>
      <c r="H111" s="13" t="s">
        <v>429</v>
      </c>
    </row>
    <row r="112" spans="4:8" ht="15">
      <c r="D112" s="11">
        <v>5232</v>
      </c>
      <c r="E112" s="12" t="s">
        <v>430</v>
      </c>
      <c r="F112" s="12" t="s">
        <v>431</v>
      </c>
      <c r="G112" s="13" t="s">
        <v>432</v>
      </c>
      <c r="H112" s="13" t="s">
        <v>433</v>
      </c>
    </row>
    <row r="113" spans="4:8" ht="15">
      <c r="D113" s="11">
        <v>5233</v>
      </c>
      <c r="E113" s="12" t="s">
        <v>434</v>
      </c>
      <c r="F113" s="12" t="s">
        <v>435</v>
      </c>
      <c r="G113" s="13" t="s">
        <v>436</v>
      </c>
      <c r="H113" s="13" t="s">
        <v>246</v>
      </c>
    </row>
    <row r="114" spans="4:8" ht="15">
      <c r="D114" s="11">
        <v>5234</v>
      </c>
      <c r="E114" s="12" t="s">
        <v>437</v>
      </c>
      <c r="F114" s="12" t="s">
        <v>438</v>
      </c>
      <c r="G114" s="13" t="s">
        <v>439</v>
      </c>
      <c r="H114" s="13" t="s">
        <v>440</v>
      </c>
    </row>
    <row r="115" spans="4:8" ht="15">
      <c r="D115" s="11">
        <v>5235</v>
      </c>
      <c r="E115" s="12" t="s">
        <v>441</v>
      </c>
      <c r="F115" s="12" t="s">
        <v>442</v>
      </c>
      <c r="G115" s="13" t="s">
        <v>443</v>
      </c>
      <c r="H115" s="13" t="s">
        <v>444</v>
      </c>
    </row>
    <row r="116" spans="4:8" ht="15">
      <c r="D116" s="11">
        <v>5236</v>
      </c>
      <c r="E116" s="12" t="s">
        <v>445</v>
      </c>
      <c r="F116" s="12" t="s">
        <v>446</v>
      </c>
      <c r="G116" s="13" t="s">
        <v>447</v>
      </c>
      <c r="H116" s="13" t="s">
        <v>448</v>
      </c>
    </row>
    <row r="117" spans="4:8" ht="15">
      <c r="D117" s="11">
        <v>5237</v>
      </c>
      <c r="E117" s="12" t="s">
        <v>449</v>
      </c>
      <c r="F117" s="12" t="s">
        <v>450</v>
      </c>
      <c r="G117" s="13" t="s">
        <v>451</v>
      </c>
      <c r="H117" s="13" t="s">
        <v>452</v>
      </c>
    </row>
    <row r="118" spans="4:8" ht="15">
      <c r="D118" s="11">
        <v>5238</v>
      </c>
      <c r="E118" s="12" t="s">
        <v>453</v>
      </c>
      <c r="F118" s="12" t="s">
        <v>454</v>
      </c>
      <c r="G118" s="13" t="s">
        <v>455</v>
      </c>
      <c r="H118" s="13" t="s">
        <v>456</v>
      </c>
    </row>
    <row r="119" spans="4:8" ht="15">
      <c r="D119" s="11">
        <v>5239</v>
      </c>
      <c r="E119" s="12" t="s">
        <v>457</v>
      </c>
      <c r="F119" s="12" t="s">
        <v>458</v>
      </c>
      <c r="G119" s="13" t="s">
        <v>459</v>
      </c>
      <c r="H119" s="13" t="s">
        <v>460</v>
      </c>
    </row>
    <row r="120" spans="4:8" ht="15">
      <c r="D120" s="11">
        <v>5240</v>
      </c>
      <c r="E120" s="12" t="s">
        <v>461</v>
      </c>
      <c r="F120" s="12" t="s">
        <v>462</v>
      </c>
      <c r="G120" s="13" t="s">
        <v>463</v>
      </c>
      <c r="H120" s="13" t="s">
        <v>151</v>
      </c>
    </row>
    <row r="121" spans="4:8" ht="15">
      <c r="D121" s="11">
        <v>5241</v>
      </c>
      <c r="E121" s="12" t="s">
        <v>464</v>
      </c>
      <c r="F121" s="12" t="s">
        <v>465</v>
      </c>
      <c r="G121" s="13" t="s">
        <v>466</v>
      </c>
      <c r="H121" s="13" t="s">
        <v>467</v>
      </c>
    </row>
    <row r="122" spans="4:8" ht="15">
      <c r="D122" s="11">
        <v>5242</v>
      </c>
      <c r="E122" s="12" t="s">
        <v>468</v>
      </c>
      <c r="F122" s="12" t="s">
        <v>469</v>
      </c>
      <c r="G122" s="13" t="s">
        <v>470</v>
      </c>
      <c r="H122" s="13" t="s">
        <v>471</v>
      </c>
    </row>
    <row r="123" spans="4:8" ht="15">
      <c r="D123" s="11">
        <v>5243</v>
      </c>
      <c r="E123" s="12" t="s">
        <v>472</v>
      </c>
      <c r="F123" s="12" t="s">
        <v>473</v>
      </c>
      <c r="G123" s="13" t="s">
        <v>474</v>
      </c>
      <c r="H123" s="13" t="s">
        <v>475</v>
      </c>
    </row>
    <row r="124" spans="4:8" ht="15">
      <c r="D124" s="11">
        <v>5244</v>
      </c>
      <c r="E124" s="12" t="s">
        <v>476</v>
      </c>
      <c r="F124" s="12" t="s">
        <v>477</v>
      </c>
      <c r="G124" s="13" t="s">
        <v>478</v>
      </c>
      <c r="H124" s="13" t="s">
        <v>286</v>
      </c>
    </row>
    <row r="125" spans="4:8" ht="15">
      <c r="D125" s="11">
        <v>5245</v>
      </c>
      <c r="E125" s="12" t="s">
        <v>479</v>
      </c>
      <c r="F125" s="12" t="s">
        <v>480</v>
      </c>
      <c r="G125" s="13" t="s">
        <v>481</v>
      </c>
      <c r="H125" s="13" t="s">
        <v>53</v>
      </c>
    </row>
    <row r="126" spans="4:8" ht="15">
      <c r="D126" s="11">
        <v>5246</v>
      </c>
      <c r="E126" s="12" t="s">
        <v>482</v>
      </c>
      <c r="F126" s="12" t="s">
        <v>483</v>
      </c>
      <c r="G126" s="13" t="s">
        <v>484</v>
      </c>
      <c r="H126" s="13" t="s">
        <v>485</v>
      </c>
    </row>
    <row r="127" spans="4:8" ht="15">
      <c r="D127" s="11">
        <v>5247</v>
      </c>
      <c r="E127" s="12" t="s">
        <v>486</v>
      </c>
      <c r="F127" s="12" t="s">
        <v>487</v>
      </c>
      <c r="G127" s="13" t="s">
        <v>488</v>
      </c>
      <c r="H127" s="13" t="s">
        <v>489</v>
      </c>
    </row>
    <row r="128" spans="4:8" ht="15">
      <c r="D128" s="11">
        <v>5248</v>
      </c>
      <c r="E128" s="12" t="s">
        <v>490</v>
      </c>
      <c r="F128" s="12" t="s">
        <v>491</v>
      </c>
      <c r="G128" s="13" t="s">
        <v>492</v>
      </c>
      <c r="H128" s="13" t="s">
        <v>493</v>
      </c>
    </row>
    <row r="129" spans="4:8" ht="15">
      <c r="D129" s="11">
        <v>5249</v>
      </c>
      <c r="E129" s="12" t="s">
        <v>494</v>
      </c>
      <c r="F129" s="12" t="s">
        <v>495</v>
      </c>
      <c r="G129" s="13" t="s">
        <v>496</v>
      </c>
      <c r="H129" s="13" t="s">
        <v>497</v>
      </c>
    </row>
    <row r="130" spans="4:8" ht="15">
      <c r="D130" s="11">
        <v>5250</v>
      </c>
      <c r="E130" s="12" t="s">
        <v>498</v>
      </c>
      <c r="F130" s="12" t="s">
        <v>499</v>
      </c>
      <c r="G130" s="13" t="s">
        <v>500</v>
      </c>
      <c r="H130" s="13" t="s">
        <v>501</v>
      </c>
    </row>
    <row r="131" spans="4:8" ht="15">
      <c r="D131" s="11">
        <v>5251</v>
      </c>
      <c r="E131" s="12" t="s">
        <v>502</v>
      </c>
      <c r="F131" s="12" t="s">
        <v>503</v>
      </c>
      <c r="G131" s="13" t="s">
        <v>504</v>
      </c>
      <c r="H131" s="13" t="s">
        <v>505</v>
      </c>
    </row>
    <row r="132" spans="4:8" ht="15">
      <c r="D132" s="11">
        <v>5252</v>
      </c>
      <c r="E132" s="12" t="s">
        <v>506</v>
      </c>
      <c r="F132" s="12" t="s">
        <v>507</v>
      </c>
      <c r="G132" s="13" t="s">
        <v>508</v>
      </c>
      <c r="H132" s="13" t="s">
        <v>509</v>
      </c>
    </row>
    <row r="133" spans="4:8" ht="15">
      <c r="D133" s="11">
        <v>5253</v>
      </c>
      <c r="E133" s="12" t="s">
        <v>510</v>
      </c>
      <c r="F133" s="12" t="s">
        <v>511</v>
      </c>
      <c r="G133" s="13" t="s">
        <v>512</v>
      </c>
      <c r="H133" s="13" t="s">
        <v>513</v>
      </c>
    </row>
    <row r="134" spans="4:8" ht="15">
      <c r="D134" s="11">
        <v>5254</v>
      </c>
      <c r="E134" s="12" t="s">
        <v>514</v>
      </c>
      <c r="F134" s="12" t="s">
        <v>515</v>
      </c>
      <c r="G134" s="13" t="s">
        <v>516</v>
      </c>
      <c r="H134" s="13" t="s">
        <v>517</v>
      </c>
    </row>
    <row r="135" spans="4:8" ht="15">
      <c r="D135" s="11">
        <v>5255</v>
      </c>
      <c r="E135" s="12" t="s">
        <v>518</v>
      </c>
      <c r="F135" s="12" t="s">
        <v>519</v>
      </c>
      <c r="G135" s="13" t="s">
        <v>520</v>
      </c>
      <c r="H135" s="13" t="s">
        <v>521</v>
      </c>
    </row>
    <row r="136" spans="4:8" ht="15">
      <c r="D136" s="11">
        <v>5256</v>
      </c>
      <c r="E136" s="12" t="s">
        <v>522</v>
      </c>
      <c r="F136" s="12" t="s">
        <v>523</v>
      </c>
      <c r="G136" s="13" t="s">
        <v>524</v>
      </c>
      <c r="H136" s="13" t="s">
        <v>525</v>
      </c>
    </row>
    <row r="137" spans="4:8" ht="15">
      <c r="D137" s="11">
        <v>5257</v>
      </c>
      <c r="E137" s="12" t="s">
        <v>526</v>
      </c>
      <c r="F137" s="12" t="s">
        <v>527</v>
      </c>
      <c r="G137" s="13" t="s">
        <v>528</v>
      </c>
      <c r="H137" s="13" t="s">
        <v>529</v>
      </c>
    </row>
    <row r="138" spans="4:8" ht="15">
      <c r="D138" s="11">
        <v>5258</v>
      </c>
      <c r="E138" s="12" t="s">
        <v>530</v>
      </c>
      <c r="F138" s="12" t="s">
        <v>531</v>
      </c>
      <c r="G138" s="13" t="s">
        <v>532</v>
      </c>
      <c r="H138" s="13" t="s">
        <v>533</v>
      </c>
    </row>
    <row r="139" spans="4:8" ht="15">
      <c r="D139" s="11">
        <v>5259</v>
      </c>
      <c r="E139" s="12" t="s">
        <v>534</v>
      </c>
      <c r="F139" s="12" t="s">
        <v>535</v>
      </c>
      <c r="G139" s="13" t="s">
        <v>536</v>
      </c>
      <c r="H139" s="13" t="s">
        <v>537</v>
      </c>
    </row>
    <row r="140" spans="4:8" ht="15">
      <c r="D140" s="11">
        <v>5260</v>
      </c>
      <c r="E140" s="12" t="s">
        <v>538</v>
      </c>
      <c r="F140" s="12" t="s">
        <v>539</v>
      </c>
      <c r="G140" s="13" t="s">
        <v>540</v>
      </c>
      <c r="H140" s="13" t="s">
        <v>541</v>
      </c>
    </row>
    <row r="141" spans="4:8" ht="15">
      <c r="D141" s="11">
        <v>5261</v>
      </c>
      <c r="E141" s="12" t="s">
        <v>542</v>
      </c>
      <c r="F141" s="12" t="s">
        <v>543</v>
      </c>
      <c r="G141" s="13" t="s">
        <v>544</v>
      </c>
      <c r="H141" s="13" t="s">
        <v>545</v>
      </c>
    </row>
    <row r="142" spans="4:8" ht="15">
      <c r="D142" s="11">
        <v>5262</v>
      </c>
      <c r="E142" s="12" t="s">
        <v>546</v>
      </c>
      <c r="F142" s="12" t="s">
        <v>547</v>
      </c>
      <c r="G142" s="13" t="s">
        <v>548</v>
      </c>
      <c r="H142" s="13" t="s">
        <v>549</v>
      </c>
    </row>
    <row r="143" spans="4:8" ht="15">
      <c r="D143" s="11">
        <v>5263</v>
      </c>
      <c r="E143" s="12" t="s">
        <v>550</v>
      </c>
      <c r="F143" s="12" t="s">
        <v>551</v>
      </c>
      <c r="G143" s="13" t="s">
        <v>552</v>
      </c>
      <c r="H143" s="13" t="s">
        <v>545</v>
      </c>
    </row>
    <row r="144" spans="4:8" ht="15">
      <c r="D144" s="11">
        <v>5264</v>
      </c>
      <c r="E144" s="12" t="s">
        <v>553</v>
      </c>
      <c r="F144" s="12" t="s">
        <v>554</v>
      </c>
      <c r="G144" s="13" t="s">
        <v>555</v>
      </c>
      <c r="H144" s="13" t="s">
        <v>556</v>
      </c>
    </row>
    <row r="145" spans="4:8" ht="15">
      <c r="D145" s="11">
        <v>5265</v>
      </c>
      <c r="E145" s="12" t="s">
        <v>557</v>
      </c>
      <c r="F145" s="12" t="s">
        <v>558</v>
      </c>
      <c r="G145" s="13" t="s">
        <v>559</v>
      </c>
      <c r="H145" s="13" t="s">
        <v>214</v>
      </c>
    </row>
    <row r="146" spans="4:8" ht="15">
      <c r="D146" s="11">
        <v>5266</v>
      </c>
      <c r="E146" s="12" t="s">
        <v>560</v>
      </c>
      <c r="F146" s="12" t="s">
        <v>561</v>
      </c>
      <c r="G146" s="13" t="s">
        <v>562</v>
      </c>
      <c r="H146" s="13" t="s">
        <v>563</v>
      </c>
    </row>
    <row r="147" spans="4:8" ht="15">
      <c r="D147" s="11">
        <v>5267</v>
      </c>
      <c r="E147" s="12" t="s">
        <v>564</v>
      </c>
      <c r="F147" s="12" t="s">
        <v>565</v>
      </c>
      <c r="G147" s="13" t="s">
        <v>566</v>
      </c>
      <c r="H147" s="13" t="s">
        <v>567</v>
      </c>
    </row>
    <row r="148" spans="4:8" ht="15">
      <c r="D148" s="11">
        <v>5268</v>
      </c>
      <c r="E148" s="12" t="s">
        <v>568</v>
      </c>
      <c r="F148" s="12" t="s">
        <v>569</v>
      </c>
      <c r="G148" s="13" t="s">
        <v>570</v>
      </c>
      <c r="H148" s="13" t="s">
        <v>571</v>
      </c>
    </row>
    <row r="149" spans="4:8" ht="15">
      <c r="D149" s="11">
        <v>5269</v>
      </c>
      <c r="E149" s="12" t="s">
        <v>572</v>
      </c>
      <c r="F149" s="12" t="s">
        <v>573</v>
      </c>
      <c r="G149" s="13" t="s">
        <v>574</v>
      </c>
      <c r="H149" s="13" t="s">
        <v>575</v>
      </c>
    </row>
    <row r="150" spans="4:8" ht="15">
      <c r="D150" s="11">
        <v>5270</v>
      </c>
      <c r="E150" s="12" t="s">
        <v>576</v>
      </c>
      <c r="F150" s="12" t="s">
        <v>577</v>
      </c>
      <c r="G150" s="13" t="s">
        <v>578</v>
      </c>
      <c r="H150" s="13" t="s">
        <v>579</v>
      </c>
    </row>
    <row r="151" spans="4:8" ht="15">
      <c r="D151" s="11">
        <v>5271</v>
      </c>
      <c r="E151" s="12" t="s">
        <v>580</v>
      </c>
      <c r="F151" s="12" t="s">
        <v>581</v>
      </c>
      <c r="G151" s="13" t="s">
        <v>582</v>
      </c>
      <c r="H151" s="13" t="s">
        <v>583</v>
      </c>
    </row>
    <row r="152" spans="4:8" ht="15">
      <c r="D152" s="11">
        <v>5272</v>
      </c>
      <c r="E152" s="12" t="s">
        <v>584</v>
      </c>
      <c r="F152" s="12" t="s">
        <v>585</v>
      </c>
      <c r="G152" s="13" t="s">
        <v>586</v>
      </c>
      <c r="H152" s="13" t="s">
        <v>587</v>
      </c>
    </row>
    <row r="153" spans="4:8" ht="15">
      <c r="D153" s="11">
        <v>5273</v>
      </c>
      <c r="E153" s="12" t="s">
        <v>588</v>
      </c>
      <c r="F153" s="12" t="s">
        <v>589</v>
      </c>
      <c r="G153" s="13" t="s">
        <v>590</v>
      </c>
      <c r="H153" s="13" t="s">
        <v>591</v>
      </c>
    </row>
    <row r="154" spans="4:8" ht="15">
      <c r="D154" s="11">
        <v>5274</v>
      </c>
      <c r="E154" s="12" t="s">
        <v>592</v>
      </c>
      <c r="F154" s="12" t="s">
        <v>593</v>
      </c>
      <c r="G154" s="13" t="s">
        <v>594</v>
      </c>
      <c r="H154" s="13" t="s">
        <v>151</v>
      </c>
    </row>
    <row r="155" spans="4:8" ht="15">
      <c r="D155" s="11">
        <v>5275</v>
      </c>
      <c r="E155" s="12" t="s">
        <v>595</v>
      </c>
      <c r="F155" s="12" t="s">
        <v>596</v>
      </c>
      <c r="G155" s="13" t="s">
        <v>597</v>
      </c>
      <c r="H155" s="13" t="s">
        <v>101</v>
      </c>
    </row>
    <row r="156" spans="4:8" ht="15">
      <c r="D156" s="11">
        <v>5276</v>
      </c>
      <c r="E156" s="12" t="s">
        <v>598</v>
      </c>
      <c r="F156" s="12" t="s">
        <v>599</v>
      </c>
      <c r="G156" s="13" t="s">
        <v>600</v>
      </c>
      <c r="H156" s="13" t="s">
        <v>563</v>
      </c>
    </row>
    <row r="157" spans="4:8" ht="15">
      <c r="D157" s="11">
        <v>5277</v>
      </c>
      <c r="E157" s="12" t="s">
        <v>601</v>
      </c>
      <c r="F157" s="12" t="s">
        <v>602</v>
      </c>
      <c r="G157" s="13" t="s">
        <v>603</v>
      </c>
      <c r="H157" s="13" t="s">
        <v>604</v>
      </c>
    </row>
    <row r="158" spans="4:8" ht="15">
      <c r="D158" s="11">
        <v>5278</v>
      </c>
      <c r="E158" s="12" t="s">
        <v>605</v>
      </c>
      <c r="F158" s="12" t="s">
        <v>606</v>
      </c>
      <c r="G158" s="13" t="s">
        <v>607</v>
      </c>
      <c r="H158" s="13" t="s">
        <v>608</v>
      </c>
    </row>
    <row r="159" spans="4:8" ht="15">
      <c r="D159" s="11">
        <v>5279</v>
      </c>
      <c r="E159" s="12" t="s">
        <v>609</v>
      </c>
      <c r="F159" s="12" t="s">
        <v>610</v>
      </c>
      <c r="G159" s="13" t="s">
        <v>611</v>
      </c>
      <c r="H159" s="13" t="s">
        <v>612</v>
      </c>
    </row>
    <row r="160" spans="4:8" ht="15">
      <c r="D160" s="11">
        <v>5280</v>
      </c>
      <c r="E160" s="12" t="s">
        <v>613</v>
      </c>
      <c r="F160" s="12" t="s">
        <v>614</v>
      </c>
      <c r="G160" s="13" t="s">
        <v>615</v>
      </c>
      <c r="H160" s="13" t="s">
        <v>616</v>
      </c>
    </row>
    <row r="161" spans="4:8" ht="15">
      <c r="D161" s="11">
        <v>5281</v>
      </c>
      <c r="E161" s="12" t="s">
        <v>617</v>
      </c>
      <c r="F161" s="12" t="s">
        <v>618</v>
      </c>
      <c r="G161" s="13" t="s">
        <v>619</v>
      </c>
      <c r="H161" s="13" t="s">
        <v>19</v>
      </c>
    </row>
    <row r="162" spans="4:8" ht="15">
      <c r="D162" s="11">
        <v>5282</v>
      </c>
      <c r="E162" s="12" t="s">
        <v>620</v>
      </c>
      <c r="F162" s="12" t="s">
        <v>621</v>
      </c>
      <c r="G162" s="13" t="s">
        <v>622</v>
      </c>
      <c r="H162" s="13" t="s">
        <v>623</v>
      </c>
    </row>
    <row r="163" spans="4:8" ht="15">
      <c r="D163" s="11">
        <v>5283</v>
      </c>
      <c r="E163" s="12" t="s">
        <v>624</v>
      </c>
      <c r="F163" s="12" t="s">
        <v>625</v>
      </c>
      <c r="G163" s="13" t="s">
        <v>626</v>
      </c>
      <c r="H163" s="13" t="s">
        <v>627</v>
      </c>
    </row>
    <row r="164" spans="4:8" ht="15">
      <c r="D164" s="11">
        <v>5284</v>
      </c>
      <c r="E164" s="12" t="s">
        <v>628</v>
      </c>
      <c r="F164" s="12" t="s">
        <v>629</v>
      </c>
      <c r="G164" s="13" t="s">
        <v>630</v>
      </c>
      <c r="H164" s="13" t="s">
        <v>340</v>
      </c>
    </row>
    <row r="165" spans="4:8" ht="15">
      <c r="D165" s="11">
        <v>5285</v>
      </c>
      <c r="E165" s="12" t="s">
        <v>631</v>
      </c>
      <c r="F165" s="12" t="s">
        <v>632</v>
      </c>
      <c r="G165" s="13" t="s">
        <v>633</v>
      </c>
      <c r="H165" s="13" t="s">
        <v>154</v>
      </c>
    </row>
    <row r="166" spans="4:8" ht="15">
      <c r="D166" s="11">
        <v>5286</v>
      </c>
      <c r="E166" s="12" t="s">
        <v>634</v>
      </c>
      <c r="F166" s="12" t="s">
        <v>635</v>
      </c>
      <c r="G166" s="13" t="s">
        <v>636</v>
      </c>
      <c r="H166" s="13" t="s">
        <v>637</v>
      </c>
    </row>
    <row r="167" spans="4:8" ht="15">
      <c r="D167" s="11">
        <v>5287</v>
      </c>
      <c r="E167" s="12" t="s">
        <v>638</v>
      </c>
      <c r="F167" s="12" t="s">
        <v>639</v>
      </c>
      <c r="G167" s="13" t="s">
        <v>640</v>
      </c>
      <c r="H167" s="13" t="s">
        <v>641</v>
      </c>
    </row>
    <row r="168" spans="4:8" ht="15">
      <c r="D168" s="11">
        <v>5288</v>
      </c>
      <c r="E168" s="12" t="s">
        <v>642</v>
      </c>
      <c r="F168" s="12" t="s">
        <v>643</v>
      </c>
      <c r="G168" s="13" t="s">
        <v>644</v>
      </c>
      <c r="H168" s="13" t="s">
        <v>645</v>
      </c>
    </row>
    <row r="169" spans="4:8" ht="15">
      <c r="D169" s="11">
        <v>5289</v>
      </c>
      <c r="E169" s="12" t="s">
        <v>646</v>
      </c>
      <c r="F169" s="12" t="s">
        <v>647</v>
      </c>
      <c r="G169" s="13" t="s">
        <v>648</v>
      </c>
      <c r="H169" s="13" t="s">
        <v>649</v>
      </c>
    </row>
    <row r="170" spans="4:8" ht="15">
      <c r="D170" s="11">
        <v>5290</v>
      </c>
      <c r="E170" s="12" t="s">
        <v>650</v>
      </c>
      <c r="F170" s="12" t="s">
        <v>651</v>
      </c>
      <c r="G170" s="13" t="s">
        <v>652</v>
      </c>
      <c r="H170" s="13" t="s">
        <v>653</v>
      </c>
    </row>
    <row r="171" spans="4:8" ht="15">
      <c r="D171" s="11">
        <v>5291</v>
      </c>
      <c r="E171" s="12" t="s">
        <v>654</v>
      </c>
      <c r="F171" s="12" t="s">
        <v>655</v>
      </c>
      <c r="G171" s="13" t="s">
        <v>656</v>
      </c>
      <c r="H171" s="13" t="s">
        <v>657</v>
      </c>
    </row>
    <row r="172" spans="4:8" ht="15">
      <c r="D172" s="11">
        <v>5292</v>
      </c>
      <c r="E172" s="12" t="s">
        <v>658</v>
      </c>
      <c r="F172" s="12" t="s">
        <v>659</v>
      </c>
      <c r="G172" s="13" t="s">
        <v>660</v>
      </c>
      <c r="H172" s="13" t="s">
        <v>513</v>
      </c>
    </row>
    <row r="173" spans="4:8" ht="15">
      <c r="D173" s="11">
        <v>5293</v>
      </c>
      <c r="E173" s="12" t="s">
        <v>661</v>
      </c>
      <c r="F173" s="12" t="s">
        <v>662</v>
      </c>
      <c r="G173" s="13" t="s">
        <v>663</v>
      </c>
      <c r="H173" s="13" t="s">
        <v>170</v>
      </c>
    </row>
    <row r="174" spans="4:8" ht="15">
      <c r="D174" s="11">
        <v>5294</v>
      </c>
      <c r="E174" s="12" t="s">
        <v>664</v>
      </c>
      <c r="F174" s="12" t="s">
        <v>665</v>
      </c>
      <c r="G174" s="13" t="s">
        <v>666</v>
      </c>
      <c r="H174" s="13" t="s">
        <v>513</v>
      </c>
    </row>
    <row r="175" spans="4:8" ht="15">
      <c r="D175" s="11">
        <v>5295</v>
      </c>
      <c r="E175" s="12" t="s">
        <v>667</v>
      </c>
      <c r="F175" s="12" t="s">
        <v>668</v>
      </c>
      <c r="G175" s="13" t="s">
        <v>669</v>
      </c>
      <c r="H175" s="13" t="s">
        <v>670</v>
      </c>
    </row>
    <row r="176" spans="4:8" ht="15">
      <c r="D176" s="11">
        <v>5296</v>
      </c>
      <c r="E176" s="12" t="s">
        <v>671</v>
      </c>
      <c r="F176" s="12" t="s">
        <v>672</v>
      </c>
      <c r="G176" s="13" t="s">
        <v>673</v>
      </c>
      <c r="H176" s="13" t="s">
        <v>674</v>
      </c>
    </row>
    <row r="177" spans="4:8" ht="15">
      <c r="D177" s="11">
        <v>5297</v>
      </c>
      <c r="E177" s="12" t="s">
        <v>675</v>
      </c>
      <c r="F177" s="12" t="s">
        <v>676</v>
      </c>
      <c r="G177" s="13" t="s">
        <v>677</v>
      </c>
      <c r="H177" s="13" t="s">
        <v>678</v>
      </c>
    </row>
    <row r="178" spans="4:8" ht="15">
      <c r="D178" s="11">
        <v>5298</v>
      </c>
      <c r="E178" s="12" t="s">
        <v>679</v>
      </c>
      <c r="F178" s="12" t="s">
        <v>680</v>
      </c>
      <c r="G178" s="13" t="s">
        <v>681</v>
      </c>
      <c r="H178" s="13" t="s">
        <v>682</v>
      </c>
    </row>
    <row r="179" spans="4:8" ht="15">
      <c r="D179" s="11">
        <v>5299</v>
      </c>
      <c r="E179" s="12" t="s">
        <v>683</v>
      </c>
      <c r="F179" s="12" t="s">
        <v>684</v>
      </c>
      <c r="G179" s="13" t="s">
        <v>685</v>
      </c>
      <c r="H179" s="13" t="s">
        <v>686</v>
      </c>
    </row>
    <row r="180" spans="4:8" ht="15">
      <c r="D180" s="11">
        <v>5300</v>
      </c>
      <c r="E180" s="12" t="s">
        <v>687</v>
      </c>
      <c r="F180" s="12" t="s">
        <v>688</v>
      </c>
      <c r="G180" s="13" t="s">
        <v>689</v>
      </c>
      <c r="H180" s="13" t="s">
        <v>690</v>
      </c>
    </row>
    <row r="181" spans="4:8" ht="15">
      <c r="D181" s="11">
        <v>5301</v>
      </c>
      <c r="E181" s="12" t="s">
        <v>691</v>
      </c>
      <c r="F181" s="12" t="s">
        <v>692</v>
      </c>
      <c r="G181" s="13" t="s">
        <v>693</v>
      </c>
      <c r="H181" s="13" t="s">
        <v>694</v>
      </c>
    </row>
    <row r="182" spans="4:8" ht="15">
      <c r="D182" s="11">
        <v>5302</v>
      </c>
      <c r="E182" s="12" t="s">
        <v>695</v>
      </c>
      <c r="F182" s="12" t="s">
        <v>696</v>
      </c>
      <c r="G182" s="13" t="s">
        <v>697</v>
      </c>
      <c r="H182" s="13" t="s">
        <v>698</v>
      </c>
    </row>
    <row r="183" spans="4:8" ht="15">
      <c r="D183" s="11">
        <v>5303</v>
      </c>
      <c r="E183" s="12" t="s">
        <v>699</v>
      </c>
      <c r="F183" s="12" t="s">
        <v>700</v>
      </c>
      <c r="G183" s="13" t="s">
        <v>701</v>
      </c>
      <c r="H183" s="13" t="s">
        <v>702</v>
      </c>
    </row>
    <row r="184" spans="4:8" ht="15">
      <c r="D184" s="11">
        <v>5304</v>
      </c>
      <c r="E184" s="12" t="s">
        <v>703</v>
      </c>
      <c r="F184" s="12" t="s">
        <v>704</v>
      </c>
      <c r="G184" s="13" t="s">
        <v>705</v>
      </c>
      <c r="H184" s="13" t="s">
        <v>706</v>
      </c>
    </row>
    <row r="185" spans="4:8" ht="15">
      <c r="D185" s="11">
        <v>5305</v>
      </c>
      <c r="E185" s="12" t="s">
        <v>707</v>
      </c>
      <c r="F185" s="12" t="s">
        <v>708</v>
      </c>
      <c r="G185" s="13" t="s">
        <v>709</v>
      </c>
      <c r="H185" s="13" t="s">
        <v>710</v>
      </c>
    </row>
    <row r="186" spans="4:8" ht="15">
      <c r="D186" s="11">
        <v>5306</v>
      </c>
      <c r="E186" s="12" t="s">
        <v>711</v>
      </c>
      <c r="F186" s="12" t="s">
        <v>712</v>
      </c>
      <c r="G186" s="13" t="s">
        <v>713</v>
      </c>
      <c r="H186" s="13" t="s">
        <v>440</v>
      </c>
    </row>
    <row r="187" spans="4:8" ht="15">
      <c r="D187" s="11">
        <v>5307</v>
      </c>
      <c r="E187" s="12" t="s">
        <v>714</v>
      </c>
      <c r="F187" s="12" t="s">
        <v>715</v>
      </c>
      <c r="G187" s="13" t="s">
        <v>716</v>
      </c>
      <c r="H187" s="13" t="s">
        <v>196</v>
      </c>
    </row>
    <row r="188" spans="4:8" ht="15">
      <c r="D188" s="11">
        <v>5308</v>
      </c>
      <c r="E188" s="12" t="s">
        <v>717</v>
      </c>
      <c r="F188" s="12" t="s">
        <v>718</v>
      </c>
      <c r="G188" s="13" t="s">
        <v>719</v>
      </c>
      <c r="H188" s="13" t="s">
        <v>720</v>
      </c>
    </row>
    <row r="189" spans="4:8" ht="15">
      <c r="D189" s="11">
        <v>5309</v>
      </c>
      <c r="E189" s="12" t="s">
        <v>721</v>
      </c>
      <c r="F189" s="12" t="s">
        <v>722</v>
      </c>
      <c r="G189" s="13" t="s">
        <v>723</v>
      </c>
      <c r="H189" s="13" t="s">
        <v>724</v>
      </c>
    </row>
    <row r="190" spans="4:8" ht="15">
      <c r="D190" s="11">
        <v>5310</v>
      </c>
      <c r="E190" s="12" t="s">
        <v>725</v>
      </c>
      <c r="F190" s="12" t="s">
        <v>726</v>
      </c>
      <c r="G190" s="13" t="s">
        <v>727</v>
      </c>
      <c r="H190" s="13" t="s">
        <v>728</v>
      </c>
    </row>
    <row r="191" spans="4:8" ht="15">
      <c r="D191" s="11">
        <v>5311</v>
      </c>
      <c r="E191" s="12" t="s">
        <v>729</v>
      </c>
      <c r="F191" s="12" t="s">
        <v>730</v>
      </c>
      <c r="G191" s="13" t="s">
        <v>731</v>
      </c>
      <c r="H191" s="13" t="s">
        <v>440</v>
      </c>
    </row>
    <row r="192" spans="4:8" ht="15">
      <c r="D192" s="11">
        <v>5312</v>
      </c>
      <c r="E192" s="12" t="s">
        <v>732</v>
      </c>
      <c r="F192" s="12" t="s">
        <v>733</v>
      </c>
      <c r="G192" s="13" t="s">
        <v>734</v>
      </c>
      <c r="H192" s="13" t="s">
        <v>735</v>
      </c>
    </row>
    <row r="193" spans="4:8" ht="15">
      <c r="D193" s="11">
        <v>5313</v>
      </c>
      <c r="E193" s="12" t="s">
        <v>736</v>
      </c>
      <c r="F193" s="12" t="s">
        <v>737</v>
      </c>
      <c r="G193" s="13" t="s">
        <v>738</v>
      </c>
      <c r="H193" s="13" t="s">
        <v>739</v>
      </c>
    </row>
    <row r="194" spans="4:8" ht="15">
      <c r="D194" s="11">
        <v>5314</v>
      </c>
      <c r="E194" s="12" t="s">
        <v>740</v>
      </c>
      <c r="F194" s="12" t="s">
        <v>741</v>
      </c>
      <c r="G194" s="13" t="s">
        <v>742</v>
      </c>
      <c r="H194" s="13" t="s">
        <v>743</v>
      </c>
    </row>
    <row r="195" spans="4:8" ht="15">
      <c r="D195" s="11">
        <v>5315</v>
      </c>
      <c r="E195" s="12" t="s">
        <v>744</v>
      </c>
      <c r="F195" s="12" t="s">
        <v>745</v>
      </c>
      <c r="G195" s="13" t="s">
        <v>746</v>
      </c>
      <c r="H195" s="13" t="s">
        <v>747</v>
      </c>
    </row>
    <row r="196" spans="4:8" ht="15">
      <c r="D196" s="11">
        <v>5316</v>
      </c>
      <c r="E196" s="12" t="s">
        <v>748</v>
      </c>
      <c r="F196" s="12" t="s">
        <v>749</v>
      </c>
      <c r="G196" s="13" t="s">
        <v>750</v>
      </c>
      <c r="H196" s="13" t="s">
        <v>571</v>
      </c>
    </row>
    <row r="197" spans="4:8" ht="15">
      <c r="D197" s="11">
        <v>5317</v>
      </c>
      <c r="E197" s="12" t="s">
        <v>751</v>
      </c>
      <c r="F197" s="12" t="s">
        <v>752</v>
      </c>
      <c r="G197" s="13" t="s">
        <v>753</v>
      </c>
      <c r="H197" s="13" t="s">
        <v>754</v>
      </c>
    </row>
    <row r="198" spans="4:8" ht="15">
      <c r="D198" s="11">
        <v>5318</v>
      </c>
      <c r="E198" s="12" t="s">
        <v>755</v>
      </c>
      <c r="F198" s="12" t="s">
        <v>756</v>
      </c>
      <c r="G198" s="13" t="s">
        <v>757</v>
      </c>
      <c r="H198" s="13" t="s">
        <v>637</v>
      </c>
    </row>
    <row r="199" spans="4:8" ht="15">
      <c r="D199" s="11">
        <v>5319</v>
      </c>
      <c r="E199" s="12" t="s">
        <v>758</v>
      </c>
      <c r="F199" s="12" t="s">
        <v>759</v>
      </c>
      <c r="G199" s="13" t="s">
        <v>760</v>
      </c>
      <c r="H199" s="13" t="s">
        <v>761</v>
      </c>
    </row>
    <row r="200" spans="4:8" ht="15">
      <c r="D200" s="11">
        <v>5320</v>
      </c>
      <c r="E200" s="12" t="s">
        <v>762</v>
      </c>
      <c r="F200" s="12" t="s">
        <v>763</v>
      </c>
      <c r="G200" s="13" t="s">
        <v>764</v>
      </c>
      <c r="H200" s="13" t="s">
        <v>282</v>
      </c>
    </row>
    <row r="201" spans="4:8" ht="15">
      <c r="D201" s="11">
        <v>5321</v>
      </c>
      <c r="E201" s="12" t="s">
        <v>765</v>
      </c>
      <c r="F201" s="12" t="s">
        <v>766</v>
      </c>
      <c r="G201" s="13" t="s">
        <v>767</v>
      </c>
      <c r="H201" s="13" t="s">
        <v>360</v>
      </c>
    </row>
    <row r="202" spans="4:8" ht="15">
      <c r="D202" s="11">
        <v>5322</v>
      </c>
      <c r="E202" s="12" t="s">
        <v>768</v>
      </c>
      <c r="F202" s="12" t="s">
        <v>769</v>
      </c>
      <c r="G202" s="13" t="s">
        <v>770</v>
      </c>
      <c r="H202" s="13" t="s">
        <v>475</v>
      </c>
    </row>
    <row r="203" spans="4:8" ht="15">
      <c r="D203" s="11">
        <v>5323</v>
      </c>
      <c r="E203" s="12" t="s">
        <v>771</v>
      </c>
      <c r="F203" s="12" t="s">
        <v>772</v>
      </c>
      <c r="G203" s="13" t="s">
        <v>773</v>
      </c>
      <c r="H203" s="13" t="s">
        <v>774</v>
      </c>
    </row>
    <row r="204" spans="4:8" ht="15">
      <c r="D204" s="11">
        <v>5324</v>
      </c>
      <c r="E204" s="12" t="s">
        <v>775</v>
      </c>
      <c r="F204" s="12" t="s">
        <v>776</v>
      </c>
      <c r="G204" s="13" t="s">
        <v>777</v>
      </c>
      <c r="H204" s="13" t="s">
        <v>743</v>
      </c>
    </row>
    <row r="205" spans="4:8" ht="15">
      <c r="D205" s="11">
        <v>5325</v>
      </c>
      <c r="E205" s="12" t="s">
        <v>778</v>
      </c>
      <c r="F205" s="12" t="s">
        <v>779</v>
      </c>
      <c r="G205" s="13" t="s">
        <v>780</v>
      </c>
      <c r="H205" s="13" t="s">
        <v>271</v>
      </c>
    </row>
    <row r="206" spans="4:8" ht="15">
      <c r="D206" s="11">
        <v>5326</v>
      </c>
      <c r="E206" s="12" t="s">
        <v>781</v>
      </c>
      <c r="F206" s="12" t="s">
        <v>782</v>
      </c>
      <c r="G206" s="13" t="s">
        <v>783</v>
      </c>
      <c r="H206" s="13" t="s">
        <v>200</v>
      </c>
    </row>
    <row r="207" spans="4:8" ht="15">
      <c r="D207" s="11">
        <v>5327</v>
      </c>
      <c r="E207" s="12" t="s">
        <v>784</v>
      </c>
      <c r="F207" s="12" t="s">
        <v>785</v>
      </c>
      <c r="G207" s="13" t="s">
        <v>786</v>
      </c>
      <c r="H207" s="13" t="s">
        <v>787</v>
      </c>
    </row>
    <row r="208" spans="4:8" ht="15">
      <c r="D208" s="11">
        <v>5328</v>
      </c>
      <c r="E208" s="12" t="s">
        <v>788</v>
      </c>
      <c r="F208" s="12" t="s">
        <v>789</v>
      </c>
      <c r="G208" s="13" t="s">
        <v>790</v>
      </c>
      <c r="H208" s="13" t="s">
        <v>791</v>
      </c>
    </row>
    <row r="209" spans="4:8" ht="15">
      <c r="D209" s="11">
        <v>5329</v>
      </c>
      <c r="E209" s="12" t="s">
        <v>792</v>
      </c>
      <c r="F209" s="12" t="s">
        <v>793</v>
      </c>
      <c r="G209" s="13" t="s">
        <v>794</v>
      </c>
      <c r="H209" s="13" t="s">
        <v>795</v>
      </c>
    </row>
    <row r="210" spans="4:8" ht="15">
      <c r="D210" s="11">
        <v>5330</v>
      </c>
      <c r="E210" s="12" t="s">
        <v>796</v>
      </c>
      <c r="F210" s="12" t="s">
        <v>797</v>
      </c>
      <c r="G210" s="13" t="s">
        <v>798</v>
      </c>
      <c r="H210" s="13" t="s">
        <v>799</v>
      </c>
    </row>
    <row r="211" spans="4:8" ht="15">
      <c r="D211" s="11">
        <v>5331</v>
      </c>
      <c r="E211" s="12" t="s">
        <v>800</v>
      </c>
      <c r="F211" s="12" t="s">
        <v>801</v>
      </c>
      <c r="G211" s="13" t="s">
        <v>802</v>
      </c>
      <c r="H211" s="13" t="s">
        <v>429</v>
      </c>
    </row>
    <row r="212" spans="4:8" ht="15">
      <c r="D212" s="11">
        <v>5332</v>
      </c>
      <c r="E212" s="12" t="s">
        <v>803</v>
      </c>
      <c r="F212" s="12" t="s">
        <v>804</v>
      </c>
      <c r="G212" s="13" t="s">
        <v>805</v>
      </c>
      <c r="H212" s="13" t="s">
        <v>417</v>
      </c>
    </row>
    <row r="213" spans="4:8" ht="15">
      <c r="D213" s="11">
        <v>5333</v>
      </c>
      <c r="E213" s="12" t="s">
        <v>806</v>
      </c>
      <c r="F213" s="12" t="s">
        <v>807</v>
      </c>
      <c r="G213" s="13" t="s">
        <v>808</v>
      </c>
      <c r="H213" s="13" t="s">
        <v>809</v>
      </c>
    </row>
    <row r="214" spans="4:8" ht="15">
      <c r="D214" s="11">
        <v>5334</v>
      </c>
      <c r="E214" s="12" t="s">
        <v>810</v>
      </c>
      <c r="F214" s="12" t="s">
        <v>811</v>
      </c>
      <c r="G214" s="13" t="s">
        <v>812</v>
      </c>
      <c r="H214" s="13" t="s">
        <v>813</v>
      </c>
    </row>
    <row r="215" spans="4:8" ht="15">
      <c r="D215" s="11">
        <v>5335</v>
      </c>
      <c r="E215" s="12" t="s">
        <v>814</v>
      </c>
      <c r="F215" s="12" t="s">
        <v>815</v>
      </c>
      <c r="G215" s="13" t="s">
        <v>816</v>
      </c>
      <c r="H215" s="13" t="s">
        <v>242</v>
      </c>
    </row>
    <row r="216" spans="4:8" ht="15">
      <c r="D216" s="11">
        <v>5336</v>
      </c>
      <c r="E216" s="12" t="s">
        <v>817</v>
      </c>
      <c r="F216" s="12" t="s">
        <v>818</v>
      </c>
      <c r="G216" s="13" t="s">
        <v>819</v>
      </c>
      <c r="H216" s="13" t="s">
        <v>820</v>
      </c>
    </row>
    <row r="217" spans="4:8" ht="15">
      <c r="D217" s="11">
        <v>5337</v>
      </c>
      <c r="E217" s="12" t="s">
        <v>821</v>
      </c>
      <c r="F217" s="12" t="s">
        <v>822</v>
      </c>
      <c r="G217" s="13" t="s">
        <v>823</v>
      </c>
      <c r="H217" s="13" t="s">
        <v>67</v>
      </c>
    </row>
    <row r="218" spans="4:8" ht="15">
      <c r="D218" s="11">
        <v>5338</v>
      </c>
      <c r="E218" s="12" t="s">
        <v>824</v>
      </c>
      <c r="F218" s="12" t="s">
        <v>825</v>
      </c>
      <c r="G218" s="13" t="s">
        <v>826</v>
      </c>
      <c r="H218" s="13" t="s">
        <v>132</v>
      </c>
    </row>
    <row r="219" spans="4:8" ht="15">
      <c r="D219" s="11">
        <v>5339</v>
      </c>
      <c r="E219" s="12" t="s">
        <v>827</v>
      </c>
      <c r="F219" s="12" t="s">
        <v>828</v>
      </c>
      <c r="G219" s="13" t="s">
        <v>829</v>
      </c>
      <c r="H219" s="13" t="s">
        <v>72</v>
      </c>
    </row>
    <row r="220" spans="4:8" ht="15">
      <c r="D220" s="11">
        <v>5340</v>
      </c>
      <c r="E220" s="12" t="s">
        <v>830</v>
      </c>
      <c r="F220" s="12" t="s">
        <v>831</v>
      </c>
      <c r="G220" s="13" t="s">
        <v>832</v>
      </c>
      <c r="H220" s="13" t="s">
        <v>641</v>
      </c>
    </row>
    <row r="221" spans="4:8" ht="15">
      <c r="D221" s="11">
        <v>5341</v>
      </c>
      <c r="E221" s="12" t="s">
        <v>833</v>
      </c>
      <c r="F221" s="12" t="s">
        <v>834</v>
      </c>
      <c r="G221" s="13" t="s">
        <v>835</v>
      </c>
      <c r="H221" s="13" t="s">
        <v>109</v>
      </c>
    </row>
    <row r="222" spans="4:8" ht="15">
      <c r="D222" s="11">
        <v>5342</v>
      </c>
      <c r="E222" s="12" t="s">
        <v>836</v>
      </c>
      <c r="F222" s="12" t="s">
        <v>837</v>
      </c>
      <c r="G222" s="13" t="s">
        <v>838</v>
      </c>
      <c r="H222" s="13" t="s">
        <v>388</v>
      </c>
    </row>
    <row r="223" spans="4:8" ht="15">
      <c r="D223" s="11">
        <v>5343</v>
      </c>
      <c r="E223" s="12" t="s">
        <v>839</v>
      </c>
      <c r="F223" s="12" t="s">
        <v>840</v>
      </c>
      <c r="G223" s="13" t="s">
        <v>841</v>
      </c>
      <c r="H223" s="13" t="s">
        <v>842</v>
      </c>
    </row>
    <row r="224" spans="4:8" ht="15">
      <c r="D224" s="11">
        <v>5344</v>
      </c>
      <c r="E224" s="12" t="s">
        <v>843</v>
      </c>
      <c r="F224" s="12" t="s">
        <v>844</v>
      </c>
      <c r="G224" s="13" t="s">
        <v>845</v>
      </c>
      <c r="H224" s="13" t="s">
        <v>795</v>
      </c>
    </row>
    <row r="225" spans="4:8" ht="15">
      <c r="D225" s="11">
        <v>5345</v>
      </c>
      <c r="E225" s="12" t="s">
        <v>846</v>
      </c>
      <c r="F225" s="12" t="s">
        <v>847</v>
      </c>
      <c r="G225" s="13" t="s">
        <v>848</v>
      </c>
      <c r="H225" s="13" t="s">
        <v>360</v>
      </c>
    </row>
    <row r="226" spans="4:8" ht="15">
      <c r="D226" s="11">
        <v>5346</v>
      </c>
      <c r="E226" s="12" t="s">
        <v>849</v>
      </c>
      <c r="F226" s="12" t="s">
        <v>850</v>
      </c>
      <c r="G226" s="13" t="s">
        <v>851</v>
      </c>
      <c r="H226" s="13" t="s">
        <v>429</v>
      </c>
    </row>
    <row r="227" spans="4:8" ht="15">
      <c r="D227" s="11">
        <v>5347</v>
      </c>
      <c r="E227" s="12" t="s">
        <v>852</v>
      </c>
      <c r="F227" s="12" t="s">
        <v>853</v>
      </c>
      <c r="G227" s="13" t="s">
        <v>854</v>
      </c>
      <c r="H227" s="13" t="s">
        <v>242</v>
      </c>
    </row>
    <row r="228" spans="4:8" ht="15">
      <c r="D228" s="11">
        <v>5348</v>
      </c>
      <c r="E228" s="12" t="s">
        <v>855</v>
      </c>
      <c r="F228" s="12" t="s">
        <v>856</v>
      </c>
      <c r="G228" s="13" t="s">
        <v>857</v>
      </c>
      <c r="H228" s="13" t="s">
        <v>858</v>
      </c>
    </row>
    <row r="229" spans="4:8" ht="15">
      <c r="D229" s="11">
        <v>5349</v>
      </c>
      <c r="E229" s="12" t="s">
        <v>859</v>
      </c>
      <c r="F229" s="12" t="s">
        <v>860</v>
      </c>
      <c r="G229" s="13" t="s">
        <v>861</v>
      </c>
      <c r="H229" s="13" t="s">
        <v>862</v>
      </c>
    </row>
    <row r="230" spans="4:8" ht="15">
      <c r="D230" s="11">
        <v>5350</v>
      </c>
      <c r="E230" s="12" t="s">
        <v>863</v>
      </c>
      <c r="F230" s="12" t="s">
        <v>864</v>
      </c>
      <c r="G230" s="13" t="s">
        <v>865</v>
      </c>
      <c r="H230" s="13" t="s">
        <v>866</v>
      </c>
    </row>
    <row r="231" spans="4:8" ht="15">
      <c r="D231" s="11">
        <v>5351</v>
      </c>
      <c r="E231" s="12" t="s">
        <v>867</v>
      </c>
      <c r="F231" s="12" t="s">
        <v>868</v>
      </c>
      <c r="G231" s="13" t="s">
        <v>869</v>
      </c>
      <c r="H231" s="13" t="s">
        <v>579</v>
      </c>
    </row>
    <row r="232" spans="4:8" ht="15">
      <c r="D232" s="11">
        <v>5352</v>
      </c>
      <c r="E232" s="12" t="s">
        <v>870</v>
      </c>
      <c r="F232" s="12" t="s">
        <v>871</v>
      </c>
      <c r="G232" s="13" t="s">
        <v>872</v>
      </c>
      <c r="H232" s="13" t="s">
        <v>627</v>
      </c>
    </row>
    <row r="233" spans="4:8" ht="15">
      <c r="D233" s="11">
        <v>5353</v>
      </c>
      <c r="E233" s="12" t="s">
        <v>873</v>
      </c>
      <c r="F233" s="12" t="s">
        <v>874</v>
      </c>
      <c r="G233" s="13" t="s">
        <v>875</v>
      </c>
      <c r="H233" s="13" t="s">
        <v>876</v>
      </c>
    </row>
    <row r="234" spans="4:8" ht="15">
      <c r="D234" s="11">
        <v>5354</v>
      </c>
      <c r="E234" s="12" t="s">
        <v>877</v>
      </c>
      <c r="F234" s="12" t="s">
        <v>878</v>
      </c>
      <c r="G234" s="13" t="s">
        <v>879</v>
      </c>
      <c r="H234" s="13" t="s">
        <v>193</v>
      </c>
    </row>
    <row r="235" spans="4:8" ht="15">
      <c r="D235" s="11">
        <v>5355</v>
      </c>
      <c r="E235" s="12" t="s">
        <v>880</v>
      </c>
      <c r="F235" s="12" t="s">
        <v>881</v>
      </c>
      <c r="G235" s="13" t="s">
        <v>882</v>
      </c>
      <c r="H235" s="13" t="s">
        <v>883</v>
      </c>
    </row>
    <row r="236" spans="4:8" ht="15">
      <c r="D236" s="11">
        <v>5356</v>
      </c>
      <c r="E236" s="12" t="s">
        <v>884</v>
      </c>
      <c r="F236" s="12" t="s">
        <v>885</v>
      </c>
      <c r="G236" s="13" t="s">
        <v>886</v>
      </c>
      <c r="H236" s="13" t="s">
        <v>305</v>
      </c>
    </row>
    <row r="237" spans="4:8" ht="15">
      <c r="D237" s="11">
        <v>5357</v>
      </c>
      <c r="E237" s="12" t="s">
        <v>887</v>
      </c>
      <c r="F237" s="12" t="s">
        <v>888</v>
      </c>
      <c r="G237" s="13" t="s">
        <v>889</v>
      </c>
      <c r="H237" s="13" t="s">
        <v>890</v>
      </c>
    </row>
    <row r="238" spans="4:8" ht="15">
      <c r="D238" s="11">
        <v>5358</v>
      </c>
      <c r="E238" s="12" t="s">
        <v>891</v>
      </c>
      <c r="F238" s="12" t="s">
        <v>892</v>
      </c>
      <c r="G238" s="13" t="s">
        <v>893</v>
      </c>
      <c r="H238" s="13" t="s">
        <v>894</v>
      </c>
    </row>
    <row r="239" spans="4:8" ht="15">
      <c r="D239" s="11">
        <v>5359</v>
      </c>
      <c r="E239" s="12" t="s">
        <v>895</v>
      </c>
      <c r="F239" s="12" t="s">
        <v>896</v>
      </c>
      <c r="G239" s="13" t="s">
        <v>897</v>
      </c>
      <c r="H239" s="13" t="s">
        <v>898</v>
      </c>
    </row>
    <row r="240" spans="4:8" ht="15">
      <c r="D240" s="11">
        <v>5360</v>
      </c>
      <c r="E240" s="12" t="s">
        <v>899</v>
      </c>
      <c r="F240" s="12" t="s">
        <v>900</v>
      </c>
      <c r="G240" s="13" t="s">
        <v>901</v>
      </c>
      <c r="H240" s="13" t="s">
        <v>902</v>
      </c>
    </row>
    <row r="241" spans="4:8" ht="15">
      <c r="D241" s="11">
        <v>5361</v>
      </c>
      <c r="E241" s="12" t="s">
        <v>903</v>
      </c>
      <c r="F241" s="12" t="s">
        <v>904</v>
      </c>
      <c r="G241" s="13" t="s">
        <v>905</v>
      </c>
      <c r="H241" s="13" t="s">
        <v>906</v>
      </c>
    </row>
    <row r="242" spans="4:8" ht="15">
      <c r="D242" s="11">
        <v>5362</v>
      </c>
      <c r="E242" s="12" t="s">
        <v>907</v>
      </c>
      <c r="F242" s="12" t="s">
        <v>908</v>
      </c>
      <c r="G242" s="13" t="s">
        <v>909</v>
      </c>
      <c r="H242" s="13" t="s">
        <v>910</v>
      </c>
    </row>
    <row r="243" spans="4:8" ht="15">
      <c r="D243" s="11">
        <v>5363</v>
      </c>
      <c r="E243" s="12" t="s">
        <v>911</v>
      </c>
      <c r="F243" s="12" t="s">
        <v>912</v>
      </c>
      <c r="G243" s="13" t="s">
        <v>913</v>
      </c>
      <c r="H243" s="13" t="s">
        <v>914</v>
      </c>
    </row>
    <row r="244" spans="4:8" ht="15">
      <c r="D244" s="11">
        <v>5364</v>
      </c>
      <c r="E244" s="12" t="s">
        <v>915</v>
      </c>
      <c r="F244" s="12" t="s">
        <v>916</v>
      </c>
      <c r="G244" s="13" t="s">
        <v>917</v>
      </c>
      <c r="H244" s="13" t="s">
        <v>918</v>
      </c>
    </row>
    <row r="245" spans="4:8" ht="15">
      <c r="D245" s="11">
        <v>5365</v>
      </c>
      <c r="E245" s="12" t="s">
        <v>919</v>
      </c>
      <c r="F245" s="12" t="s">
        <v>920</v>
      </c>
      <c r="G245" s="13" t="s">
        <v>921</v>
      </c>
      <c r="H245" s="13" t="s">
        <v>922</v>
      </c>
    </row>
    <row r="246" spans="4:8" ht="15">
      <c r="D246" s="11">
        <v>5366</v>
      </c>
      <c r="E246" s="12" t="s">
        <v>923</v>
      </c>
      <c r="F246" s="12" t="s">
        <v>924</v>
      </c>
      <c r="G246" s="13" t="s">
        <v>925</v>
      </c>
      <c r="H246" s="13" t="s">
        <v>295</v>
      </c>
    </row>
    <row r="247" spans="4:8" ht="15">
      <c r="D247" s="11">
        <v>5367</v>
      </c>
      <c r="E247" s="12" t="s">
        <v>926</v>
      </c>
      <c r="F247" s="12" t="s">
        <v>927</v>
      </c>
      <c r="G247" s="13" t="s">
        <v>928</v>
      </c>
      <c r="H247" s="13" t="s">
        <v>929</v>
      </c>
    </row>
    <row r="248" spans="4:8" ht="15">
      <c r="D248" s="11">
        <v>5368</v>
      </c>
      <c r="E248" s="12" t="s">
        <v>930</v>
      </c>
      <c r="F248" s="12" t="s">
        <v>931</v>
      </c>
      <c r="G248" s="13" t="s">
        <v>932</v>
      </c>
      <c r="H248" s="13" t="s">
        <v>933</v>
      </c>
    </row>
    <row r="249" spans="4:8" ht="15">
      <c r="D249" s="11">
        <v>5369</v>
      </c>
      <c r="E249" s="12" t="s">
        <v>934</v>
      </c>
      <c r="F249" s="12" t="s">
        <v>935</v>
      </c>
      <c r="G249" s="13" t="s">
        <v>936</v>
      </c>
      <c r="H249" s="13" t="s">
        <v>937</v>
      </c>
    </row>
    <row r="250" spans="4:8" ht="15">
      <c r="D250" s="11">
        <v>5370</v>
      </c>
      <c r="E250" s="12" t="s">
        <v>938</v>
      </c>
      <c r="F250" s="12" t="s">
        <v>939</v>
      </c>
      <c r="G250" s="13" t="s">
        <v>940</v>
      </c>
      <c r="H250" s="13" t="s">
        <v>941</v>
      </c>
    </row>
    <row r="251" spans="4:8" ht="15">
      <c r="D251" s="11">
        <v>5371</v>
      </c>
      <c r="E251" s="12" t="s">
        <v>942</v>
      </c>
      <c r="F251" s="12" t="s">
        <v>943</v>
      </c>
      <c r="G251" s="13" t="s">
        <v>944</v>
      </c>
      <c r="H251" s="13" t="s">
        <v>945</v>
      </c>
    </row>
    <row r="252" spans="4:8" ht="15">
      <c r="D252" s="11">
        <v>5372</v>
      </c>
      <c r="E252" s="12" t="s">
        <v>946</v>
      </c>
      <c r="F252" s="12" t="s">
        <v>947</v>
      </c>
      <c r="G252" s="13" t="s">
        <v>948</v>
      </c>
      <c r="H252" s="13" t="s">
        <v>147</v>
      </c>
    </row>
    <row r="253" spans="4:8" ht="15">
      <c r="D253" s="11">
        <v>5373</v>
      </c>
      <c r="E253" s="12" t="s">
        <v>949</v>
      </c>
      <c r="F253" s="12" t="s">
        <v>950</v>
      </c>
      <c r="G253" s="13" t="s">
        <v>951</v>
      </c>
      <c r="H253" s="13" t="s">
        <v>952</v>
      </c>
    </row>
    <row r="254" spans="4:8" ht="15">
      <c r="D254" s="11">
        <v>5374</v>
      </c>
      <c r="E254" s="12" t="s">
        <v>953</v>
      </c>
      <c r="F254" s="12" t="s">
        <v>954</v>
      </c>
      <c r="G254" s="13" t="s">
        <v>955</v>
      </c>
      <c r="H254" s="13" t="s">
        <v>956</v>
      </c>
    </row>
    <row r="255" spans="4:8" ht="15">
      <c r="D255" s="11">
        <v>5375</v>
      </c>
      <c r="E255" s="12" t="s">
        <v>957</v>
      </c>
      <c r="F255" s="12" t="s">
        <v>958</v>
      </c>
      <c r="G255" s="13" t="s">
        <v>959</v>
      </c>
      <c r="H255" s="13" t="s">
        <v>960</v>
      </c>
    </row>
    <row r="256" spans="4:8" ht="15">
      <c r="D256" s="11">
        <v>5376</v>
      </c>
      <c r="E256" s="12" t="s">
        <v>961</v>
      </c>
      <c r="F256" s="12" t="s">
        <v>962</v>
      </c>
      <c r="G256" s="13" t="s">
        <v>963</v>
      </c>
      <c r="H256" s="13" t="s">
        <v>964</v>
      </c>
    </row>
    <row r="257" spans="4:8" ht="15">
      <c r="D257" s="11">
        <v>5377</v>
      </c>
      <c r="E257" s="12" t="s">
        <v>965</v>
      </c>
      <c r="F257" s="12" t="s">
        <v>966</v>
      </c>
      <c r="G257" s="13" t="s">
        <v>967</v>
      </c>
      <c r="H257" s="13" t="s">
        <v>968</v>
      </c>
    </row>
    <row r="258" spans="4:8" ht="15">
      <c r="D258" s="11">
        <v>5378</v>
      </c>
      <c r="E258" s="12" t="s">
        <v>969</v>
      </c>
      <c r="F258" s="12" t="s">
        <v>970</v>
      </c>
      <c r="G258" s="13" t="s">
        <v>971</v>
      </c>
      <c r="H258" s="13" t="s">
        <v>910</v>
      </c>
    </row>
    <row r="259" spans="4:8" ht="15">
      <c r="D259" s="11">
        <v>5379</v>
      </c>
      <c r="E259" s="12" t="s">
        <v>972</v>
      </c>
      <c r="F259" s="12" t="s">
        <v>973</v>
      </c>
      <c r="G259" s="13" t="s">
        <v>974</v>
      </c>
      <c r="H259" s="13" t="s">
        <v>975</v>
      </c>
    </row>
    <row r="260" spans="4:8" ht="15">
      <c r="D260" s="11">
        <v>5380</v>
      </c>
      <c r="E260" s="12" t="s">
        <v>976</v>
      </c>
      <c r="F260" s="12" t="s">
        <v>977</v>
      </c>
      <c r="G260" s="13" t="s">
        <v>978</v>
      </c>
      <c r="H260" s="13" t="s">
        <v>979</v>
      </c>
    </row>
    <row r="261" spans="4:8" ht="15">
      <c r="D261" s="11">
        <v>5381</v>
      </c>
      <c r="E261" s="12" t="s">
        <v>980</v>
      </c>
      <c r="F261" s="12" t="s">
        <v>981</v>
      </c>
      <c r="G261" s="13" t="s">
        <v>982</v>
      </c>
      <c r="H261" s="13" t="s">
        <v>983</v>
      </c>
    </row>
    <row r="262" spans="4:8" ht="15">
      <c r="D262" s="11">
        <v>5382</v>
      </c>
      <c r="E262" s="12" t="s">
        <v>984</v>
      </c>
      <c r="F262" s="12" t="s">
        <v>985</v>
      </c>
      <c r="G262" s="13" t="s">
        <v>986</v>
      </c>
      <c r="H262" s="13" t="s">
        <v>914</v>
      </c>
    </row>
    <row r="263" spans="4:8" ht="15">
      <c r="D263" s="11">
        <v>5383</v>
      </c>
      <c r="E263" s="12" t="s">
        <v>987</v>
      </c>
      <c r="F263" s="12" t="s">
        <v>988</v>
      </c>
      <c r="G263" s="13" t="s">
        <v>989</v>
      </c>
      <c r="H263" s="13" t="s">
        <v>990</v>
      </c>
    </row>
    <row r="264" spans="4:8" ht="15">
      <c r="D264" s="11">
        <v>5384</v>
      </c>
      <c r="E264" s="12" t="s">
        <v>991</v>
      </c>
      <c r="F264" s="12" t="s">
        <v>992</v>
      </c>
      <c r="G264" s="13" t="s">
        <v>993</v>
      </c>
      <c r="H264" s="13" t="s">
        <v>994</v>
      </c>
    </row>
    <row r="265" spans="4:8" ht="15">
      <c r="D265" s="11">
        <v>5385</v>
      </c>
      <c r="E265" s="12" t="s">
        <v>995</v>
      </c>
      <c r="F265" s="12" t="s">
        <v>996</v>
      </c>
      <c r="G265" s="13" t="s">
        <v>997</v>
      </c>
      <c r="H265" s="13" t="s">
        <v>295</v>
      </c>
    </row>
    <row r="266" spans="4:8" ht="15">
      <c r="D266" s="11">
        <v>5386</v>
      </c>
      <c r="E266" s="12" t="s">
        <v>998</v>
      </c>
      <c r="F266" s="12" t="s">
        <v>999</v>
      </c>
      <c r="G266" s="13" t="s">
        <v>1000</v>
      </c>
      <c r="H266" s="13" t="s">
        <v>813</v>
      </c>
    </row>
    <row r="267" spans="4:8" ht="15">
      <c r="D267" s="11">
        <v>5387</v>
      </c>
      <c r="E267" s="12" t="s">
        <v>1001</v>
      </c>
      <c r="F267" s="12" t="s">
        <v>1002</v>
      </c>
      <c r="G267" s="13" t="s">
        <v>1003</v>
      </c>
      <c r="H267" s="13" t="s">
        <v>1004</v>
      </c>
    </row>
    <row r="268" spans="4:8" ht="15">
      <c r="D268" s="11">
        <v>5388</v>
      </c>
      <c r="E268" s="12" t="s">
        <v>1005</v>
      </c>
      <c r="F268" s="12" t="s">
        <v>1006</v>
      </c>
      <c r="G268" s="13" t="s">
        <v>1007</v>
      </c>
      <c r="H268" s="13" t="s">
        <v>735</v>
      </c>
    </row>
    <row r="269" spans="4:8" ht="15">
      <c r="D269" s="11">
        <v>5389</v>
      </c>
      <c r="E269" s="12" t="s">
        <v>1008</v>
      </c>
      <c r="F269" s="12" t="s">
        <v>1009</v>
      </c>
      <c r="G269" s="13" t="s">
        <v>1010</v>
      </c>
      <c r="H269" s="13" t="s">
        <v>417</v>
      </c>
    </row>
    <row r="270" spans="4:8" ht="15">
      <c r="D270" s="11">
        <v>5390</v>
      </c>
      <c r="E270" s="12" t="s">
        <v>1011</v>
      </c>
      <c r="F270" s="12" t="s">
        <v>1012</v>
      </c>
      <c r="G270" s="13" t="s">
        <v>1013</v>
      </c>
      <c r="H270" s="13" t="s">
        <v>1014</v>
      </c>
    </row>
    <row r="271" spans="4:8" ht="15">
      <c r="D271" s="11">
        <v>5391</v>
      </c>
      <c r="E271" s="12" t="s">
        <v>1015</v>
      </c>
      <c r="F271" s="12" t="s">
        <v>1016</v>
      </c>
      <c r="G271" s="13" t="s">
        <v>1017</v>
      </c>
      <c r="H271" s="13" t="s">
        <v>1018</v>
      </c>
    </row>
    <row r="272" spans="4:8" ht="15">
      <c r="D272" s="11">
        <v>5392</v>
      </c>
      <c r="E272" s="12" t="s">
        <v>1019</v>
      </c>
      <c r="F272" s="12" t="s">
        <v>1020</v>
      </c>
      <c r="G272" s="13" t="s">
        <v>1021</v>
      </c>
      <c r="H272" s="13" t="s">
        <v>170</v>
      </c>
    </row>
    <row r="273" spans="4:8" ht="15">
      <c r="D273" s="11">
        <v>5393</v>
      </c>
      <c r="E273" s="12" t="s">
        <v>1022</v>
      </c>
      <c r="F273" s="12" t="s">
        <v>1023</v>
      </c>
      <c r="G273" s="13" t="s">
        <v>1024</v>
      </c>
      <c r="H273" s="13" t="s">
        <v>380</v>
      </c>
    </row>
    <row r="274" spans="4:8" ht="15">
      <c r="D274" s="11">
        <v>5394</v>
      </c>
      <c r="E274" s="12" t="s">
        <v>1025</v>
      </c>
      <c r="F274" s="12" t="s">
        <v>1026</v>
      </c>
      <c r="G274" s="13" t="s">
        <v>1027</v>
      </c>
      <c r="H274" s="13" t="s">
        <v>1028</v>
      </c>
    </row>
    <row r="275" spans="4:8" ht="15">
      <c r="D275" s="11">
        <v>5395</v>
      </c>
      <c r="E275" s="12" t="s">
        <v>1029</v>
      </c>
      <c r="F275" s="12" t="s">
        <v>1030</v>
      </c>
      <c r="G275" s="13" t="s">
        <v>1031</v>
      </c>
      <c r="H275" s="13" t="s">
        <v>1032</v>
      </c>
    </row>
    <row r="276" spans="4:8" ht="15">
      <c r="D276" s="11">
        <v>5396</v>
      </c>
      <c r="E276" s="12" t="s">
        <v>1033</v>
      </c>
      <c r="F276" s="12" t="s">
        <v>1034</v>
      </c>
      <c r="G276" s="13" t="s">
        <v>1035</v>
      </c>
      <c r="H276" s="13" t="s">
        <v>866</v>
      </c>
    </row>
    <row r="277" spans="4:8" ht="15">
      <c r="D277" s="11">
        <v>5397</v>
      </c>
      <c r="E277" s="12" t="s">
        <v>1036</v>
      </c>
      <c r="F277" s="12" t="s">
        <v>1037</v>
      </c>
      <c r="G277" s="13" t="s">
        <v>1038</v>
      </c>
      <c r="H277" s="13" t="s">
        <v>1039</v>
      </c>
    </row>
    <row r="278" spans="4:8" ht="15">
      <c r="D278" s="11">
        <v>5398</v>
      </c>
      <c r="E278" s="12" t="s">
        <v>1040</v>
      </c>
      <c r="F278" s="12" t="s">
        <v>1041</v>
      </c>
      <c r="G278" s="13" t="s">
        <v>1042</v>
      </c>
      <c r="H278" s="13" t="s">
        <v>866</v>
      </c>
    </row>
    <row r="279" spans="4:8" ht="15">
      <c r="D279" s="11">
        <v>5399</v>
      </c>
      <c r="E279" s="12" t="s">
        <v>1043</v>
      </c>
      <c r="F279" s="12" t="s">
        <v>1044</v>
      </c>
      <c r="G279" s="13" t="s">
        <v>1045</v>
      </c>
      <c r="H279" s="13" t="s">
        <v>158</v>
      </c>
    </row>
    <row r="280" spans="4:8" ht="15">
      <c r="D280" s="11">
        <v>5400</v>
      </c>
      <c r="E280" s="12" t="s">
        <v>1046</v>
      </c>
      <c r="F280" s="12" t="s">
        <v>1047</v>
      </c>
      <c r="G280" s="13" t="s">
        <v>1048</v>
      </c>
      <c r="H280" s="13" t="s">
        <v>858</v>
      </c>
    </row>
    <row r="281" spans="4:8" ht="15">
      <c r="D281" s="11">
        <v>5401</v>
      </c>
      <c r="E281" s="12" t="s">
        <v>1049</v>
      </c>
      <c r="F281" s="12" t="s">
        <v>1050</v>
      </c>
      <c r="G281" s="13" t="s">
        <v>1051</v>
      </c>
      <c r="H281" s="13" t="s">
        <v>289</v>
      </c>
    </row>
    <row r="282" spans="4:8" ht="15">
      <c r="D282" s="11">
        <v>5402</v>
      </c>
      <c r="E282" s="12" t="s">
        <v>1052</v>
      </c>
      <c r="F282" s="12" t="s">
        <v>1053</v>
      </c>
      <c r="G282" s="13" t="s">
        <v>1054</v>
      </c>
      <c r="H282" s="13" t="s">
        <v>1055</v>
      </c>
    </row>
    <row r="283" spans="4:8" ht="15">
      <c r="D283" s="11">
        <v>5403</v>
      </c>
      <c r="E283" s="12" t="s">
        <v>1056</v>
      </c>
      <c r="F283" s="12" t="s">
        <v>1057</v>
      </c>
      <c r="G283" s="13" t="s">
        <v>1058</v>
      </c>
      <c r="H283" s="13" t="s">
        <v>1059</v>
      </c>
    </row>
    <row r="284" spans="4:8" ht="15">
      <c r="D284" s="11">
        <v>5404</v>
      </c>
      <c r="E284" s="12" t="s">
        <v>1060</v>
      </c>
      <c r="F284" s="12" t="s">
        <v>1061</v>
      </c>
      <c r="G284" s="13" t="s">
        <v>1062</v>
      </c>
      <c r="H284" s="13" t="s">
        <v>44</v>
      </c>
    </row>
    <row r="285" spans="4:8" ht="15">
      <c r="D285" s="11">
        <v>5405</v>
      </c>
      <c r="E285" s="12" t="s">
        <v>1063</v>
      </c>
      <c r="F285" s="12" t="s">
        <v>1064</v>
      </c>
      <c r="G285" s="13" t="s">
        <v>1065</v>
      </c>
      <c r="H285" s="13" t="s">
        <v>1066</v>
      </c>
    </row>
    <row r="286" spans="4:8" ht="15">
      <c r="D286" s="11">
        <v>5406</v>
      </c>
      <c r="E286" s="12" t="s">
        <v>1067</v>
      </c>
      <c r="F286" s="12" t="s">
        <v>1068</v>
      </c>
      <c r="G286" s="13" t="s">
        <v>1069</v>
      </c>
      <c r="H286" s="13" t="s">
        <v>1070</v>
      </c>
    </row>
    <row r="287" spans="4:8" ht="15">
      <c r="D287" s="11">
        <v>5407</v>
      </c>
      <c r="E287" s="12" t="s">
        <v>1071</v>
      </c>
      <c r="F287" s="12" t="s">
        <v>1072</v>
      </c>
      <c r="G287" s="13" t="s">
        <v>1073</v>
      </c>
      <c r="H287" s="13" t="s">
        <v>983</v>
      </c>
    </row>
    <row r="288" spans="4:8" ht="15">
      <c r="D288" s="11">
        <v>5408</v>
      </c>
      <c r="E288" s="12" t="s">
        <v>1074</v>
      </c>
      <c r="F288" s="12" t="s">
        <v>1075</v>
      </c>
      <c r="G288" s="13" t="s">
        <v>1076</v>
      </c>
      <c r="H288" s="13" t="s">
        <v>710</v>
      </c>
    </row>
    <row r="289" spans="4:8" ht="15">
      <c r="D289" s="11">
        <v>5409</v>
      </c>
      <c r="E289" s="12" t="s">
        <v>1077</v>
      </c>
      <c r="F289" s="12" t="s">
        <v>1078</v>
      </c>
      <c r="G289" s="13" t="s">
        <v>1079</v>
      </c>
      <c r="H289" s="13" t="s">
        <v>1080</v>
      </c>
    </row>
    <row r="290" spans="4:8" ht="15">
      <c r="D290" s="11">
        <v>5410</v>
      </c>
      <c r="E290" s="12" t="s">
        <v>1081</v>
      </c>
      <c r="F290" s="12" t="s">
        <v>1082</v>
      </c>
      <c r="G290" s="13" t="s">
        <v>1083</v>
      </c>
      <c r="H290" s="13" t="s">
        <v>1084</v>
      </c>
    </row>
    <row r="291" spans="4:8" ht="15">
      <c r="D291" s="11">
        <v>5411</v>
      </c>
      <c r="E291" s="12" t="s">
        <v>1085</v>
      </c>
      <c r="F291" s="12" t="s">
        <v>1086</v>
      </c>
      <c r="G291" s="13" t="s">
        <v>1087</v>
      </c>
      <c r="H291" s="13" t="s">
        <v>376</v>
      </c>
    </row>
    <row r="292" spans="4:8" ht="15">
      <c r="D292" s="11">
        <v>5412</v>
      </c>
      <c r="E292" s="12" t="s">
        <v>1088</v>
      </c>
      <c r="F292" s="12" t="s">
        <v>1089</v>
      </c>
      <c r="G292" s="13" t="s">
        <v>1090</v>
      </c>
      <c r="H292" s="13" t="s">
        <v>9</v>
      </c>
    </row>
    <row r="293" spans="4:8" ht="15">
      <c r="D293" s="11">
        <v>5413</v>
      </c>
      <c r="E293" s="12" t="s">
        <v>1091</v>
      </c>
      <c r="F293" s="12" t="s">
        <v>1092</v>
      </c>
      <c r="G293" s="13" t="s">
        <v>1093</v>
      </c>
      <c r="H293" s="13" t="s">
        <v>1094</v>
      </c>
    </row>
    <row r="294" spans="4:8" ht="15">
      <c r="D294" s="11">
        <v>5414</v>
      </c>
      <c r="E294" s="12" t="s">
        <v>1095</v>
      </c>
      <c r="F294" s="12" t="s">
        <v>1096</v>
      </c>
      <c r="G294" s="13" t="s">
        <v>1097</v>
      </c>
      <c r="H294" s="13" t="s">
        <v>53</v>
      </c>
    </row>
    <row r="295" spans="4:8" ht="15">
      <c r="D295" s="11">
        <v>5415</v>
      </c>
      <c r="E295" s="12" t="s">
        <v>1098</v>
      </c>
      <c r="F295" s="12" t="s">
        <v>1099</v>
      </c>
      <c r="G295" s="13" t="s">
        <v>1100</v>
      </c>
      <c r="H295" s="13" t="s">
        <v>1101</v>
      </c>
    </row>
    <row r="296" spans="4:8" ht="15">
      <c r="D296" s="11">
        <v>5416</v>
      </c>
      <c r="E296" s="12" t="s">
        <v>1102</v>
      </c>
      <c r="F296" s="12" t="s">
        <v>1103</v>
      </c>
      <c r="G296" s="13" t="s">
        <v>1104</v>
      </c>
      <c r="H296" s="13" t="s">
        <v>1105</v>
      </c>
    </row>
    <row r="297" spans="4:8" ht="15">
      <c r="D297" s="11">
        <v>5417</v>
      </c>
      <c r="E297" s="12" t="s">
        <v>1106</v>
      </c>
      <c r="F297" s="12" t="s">
        <v>1107</v>
      </c>
      <c r="G297" s="13" t="s">
        <v>1108</v>
      </c>
      <c r="H297" s="13" t="s">
        <v>1109</v>
      </c>
    </row>
    <row r="298" spans="4:8" ht="15">
      <c r="D298" s="11">
        <v>5418</v>
      </c>
      <c r="E298" s="12" t="s">
        <v>1110</v>
      </c>
      <c r="F298" s="12" t="s">
        <v>1111</v>
      </c>
      <c r="G298" s="13" t="s">
        <v>1112</v>
      </c>
      <c r="H298" s="13" t="s">
        <v>1113</v>
      </c>
    </row>
    <row r="299" spans="4:8" ht="15">
      <c r="D299" s="11">
        <v>5419</v>
      </c>
      <c r="E299" s="12" t="s">
        <v>1114</v>
      </c>
      <c r="F299" s="12" t="s">
        <v>1115</v>
      </c>
      <c r="G299" s="13" t="s">
        <v>1116</v>
      </c>
      <c r="H299" s="13" t="s">
        <v>1117</v>
      </c>
    </row>
    <row r="300" spans="4:8" ht="15">
      <c r="D300" s="11">
        <v>5420</v>
      </c>
      <c r="E300" s="12" t="s">
        <v>1118</v>
      </c>
      <c r="F300" s="12" t="s">
        <v>1119</v>
      </c>
      <c r="G300" s="13" t="s">
        <v>1120</v>
      </c>
      <c r="H300" s="13" t="s">
        <v>1121</v>
      </c>
    </row>
    <row r="301" spans="4:8" ht="15">
      <c r="D301" s="11">
        <v>5421</v>
      </c>
      <c r="E301" s="12" t="s">
        <v>1122</v>
      </c>
      <c r="F301" s="12" t="s">
        <v>1123</v>
      </c>
      <c r="G301" s="13" t="s">
        <v>1124</v>
      </c>
      <c r="H301" s="13" t="s">
        <v>1125</v>
      </c>
    </row>
    <row r="302" spans="4:8" ht="15">
      <c r="D302" s="11">
        <v>5422</v>
      </c>
      <c r="E302" s="12" t="s">
        <v>1126</v>
      </c>
      <c r="F302" s="12" t="s">
        <v>1127</v>
      </c>
      <c r="G302" s="13" t="s">
        <v>1128</v>
      </c>
      <c r="H302" s="13" t="s">
        <v>813</v>
      </c>
    </row>
    <row r="303" spans="4:8" ht="15">
      <c r="D303" s="11">
        <v>5423</v>
      </c>
      <c r="E303" s="12" t="s">
        <v>1129</v>
      </c>
      <c r="F303" s="12" t="s">
        <v>1130</v>
      </c>
      <c r="G303" s="13" t="s">
        <v>1131</v>
      </c>
      <c r="H303" s="13" t="s">
        <v>242</v>
      </c>
    </row>
    <row r="304" spans="4:8" ht="15">
      <c r="D304" s="11">
        <v>5424</v>
      </c>
      <c r="E304" s="12" t="s">
        <v>1132</v>
      </c>
      <c r="F304" s="12" t="s">
        <v>1133</v>
      </c>
      <c r="G304" s="13" t="s">
        <v>1134</v>
      </c>
      <c r="H304" s="13" t="s">
        <v>340</v>
      </c>
    </row>
    <row r="305" spans="4:8" ht="15">
      <c r="D305" s="11">
        <v>5425</v>
      </c>
      <c r="E305" s="12" t="s">
        <v>1135</v>
      </c>
      <c r="F305" s="12" t="s">
        <v>1136</v>
      </c>
      <c r="G305" s="13" t="s">
        <v>1137</v>
      </c>
      <c r="H305" s="13" t="s">
        <v>1138</v>
      </c>
    </row>
    <row r="306" spans="4:8" ht="15">
      <c r="D306" s="11">
        <v>5426</v>
      </c>
      <c r="E306" s="12" t="s">
        <v>1139</v>
      </c>
      <c r="F306" s="12" t="s">
        <v>1140</v>
      </c>
      <c r="G306" s="13" t="s">
        <v>1141</v>
      </c>
      <c r="H306" s="13" t="s">
        <v>1142</v>
      </c>
    </row>
    <row r="307" spans="4:8" ht="15">
      <c r="D307" s="11">
        <v>5427</v>
      </c>
      <c r="E307" s="12" t="s">
        <v>1143</v>
      </c>
      <c r="F307" s="12" t="s">
        <v>1144</v>
      </c>
      <c r="G307" s="13" t="s">
        <v>1145</v>
      </c>
      <c r="H307" s="13" t="s">
        <v>1146</v>
      </c>
    </row>
    <row r="308" spans="4:8" ht="15">
      <c r="D308" s="11">
        <v>5428</v>
      </c>
      <c r="E308" s="12" t="s">
        <v>1147</v>
      </c>
      <c r="F308" s="12" t="s">
        <v>1148</v>
      </c>
      <c r="G308" s="13" t="s">
        <v>1149</v>
      </c>
      <c r="H308" s="13" t="s">
        <v>1018</v>
      </c>
    </row>
    <row r="309" spans="4:8" ht="15">
      <c r="D309" s="11">
        <v>5429</v>
      </c>
      <c r="E309" s="12" t="s">
        <v>1150</v>
      </c>
      <c r="F309" s="12" t="s">
        <v>1151</v>
      </c>
      <c r="G309" s="13" t="s">
        <v>1152</v>
      </c>
      <c r="H309" s="13" t="s">
        <v>1153</v>
      </c>
    </row>
    <row r="310" spans="4:8" ht="15">
      <c r="D310" s="11">
        <v>5430</v>
      </c>
      <c r="E310" s="12" t="s">
        <v>1154</v>
      </c>
      <c r="F310" s="12" t="s">
        <v>1155</v>
      </c>
      <c r="G310" s="13" t="s">
        <v>1156</v>
      </c>
      <c r="H310" s="13" t="s">
        <v>72</v>
      </c>
    </row>
    <row r="311" spans="4:8" ht="15">
      <c r="D311" s="11">
        <v>5431</v>
      </c>
      <c r="E311" s="12" t="s">
        <v>1157</v>
      </c>
      <c r="F311" s="12" t="s">
        <v>1158</v>
      </c>
      <c r="G311" s="13" t="s">
        <v>1159</v>
      </c>
      <c r="H311" s="13" t="s">
        <v>1160</v>
      </c>
    </row>
    <row r="312" spans="4:8" ht="15">
      <c r="D312" s="11">
        <v>5432</v>
      </c>
      <c r="E312" s="12" t="s">
        <v>1161</v>
      </c>
      <c r="F312" s="12" t="s">
        <v>1162</v>
      </c>
      <c r="G312" s="13" t="s">
        <v>1163</v>
      </c>
      <c r="H312" s="13" t="s">
        <v>1164</v>
      </c>
    </row>
    <row r="313" spans="4:8" ht="15">
      <c r="D313" s="11">
        <v>5433</v>
      </c>
      <c r="E313" s="12" t="s">
        <v>1165</v>
      </c>
      <c r="F313" s="12" t="s">
        <v>1166</v>
      </c>
      <c r="G313" s="13" t="s">
        <v>1167</v>
      </c>
      <c r="H313" s="13" t="s">
        <v>392</v>
      </c>
    </row>
    <row r="314" spans="4:8" ht="15">
      <c r="D314" s="11">
        <v>5434</v>
      </c>
      <c r="E314" s="12" t="s">
        <v>1168</v>
      </c>
      <c r="F314" s="12" t="s">
        <v>1169</v>
      </c>
      <c r="G314" s="13" t="s">
        <v>1170</v>
      </c>
      <c r="H314" s="13" t="s">
        <v>1171</v>
      </c>
    </row>
    <row r="315" spans="4:8" ht="15">
      <c r="D315" s="11">
        <v>5435</v>
      </c>
      <c r="E315" s="12" t="s">
        <v>1172</v>
      </c>
      <c r="F315" s="12" t="s">
        <v>1173</v>
      </c>
      <c r="G315" s="13" t="s">
        <v>1174</v>
      </c>
      <c r="H315" s="13" t="s">
        <v>1175</v>
      </c>
    </row>
    <row r="316" spans="4:8" ht="15">
      <c r="D316" s="11">
        <v>5436</v>
      </c>
      <c r="E316" s="12" t="s">
        <v>1176</v>
      </c>
      <c r="F316" s="12" t="s">
        <v>1177</v>
      </c>
      <c r="G316" s="13" t="s">
        <v>1178</v>
      </c>
      <c r="H316" s="13" t="s">
        <v>627</v>
      </c>
    </row>
    <row r="317" spans="4:8" ht="15">
      <c r="D317" s="11">
        <v>5437</v>
      </c>
      <c r="E317" s="12" t="s">
        <v>1179</v>
      </c>
      <c r="F317" s="12" t="s">
        <v>1180</v>
      </c>
      <c r="G317" s="13" t="s">
        <v>1181</v>
      </c>
      <c r="H317" s="13" t="s">
        <v>189</v>
      </c>
    </row>
    <row r="318" spans="4:8" ht="15">
      <c r="D318" s="11">
        <v>5438</v>
      </c>
      <c r="E318" s="12" t="s">
        <v>1182</v>
      </c>
      <c r="F318" s="12" t="s">
        <v>1183</v>
      </c>
      <c r="G318" s="13" t="s">
        <v>1184</v>
      </c>
      <c r="H318" s="13" t="s">
        <v>1185</v>
      </c>
    </row>
    <row r="319" spans="4:8" ht="15">
      <c r="D319" s="11">
        <v>5439</v>
      </c>
      <c r="E319" s="12" t="s">
        <v>1186</v>
      </c>
      <c r="F319" s="12" t="s">
        <v>1187</v>
      </c>
      <c r="G319" s="13" t="s">
        <v>1188</v>
      </c>
      <c r="H319" s="13" t="s">
        <v>1189</v>
      </c>
    </row>
    <row r="320" spans="4:8" ht="15">
      <c r="D320" s="11">
        <v>5440</v>
      </c>
      <c r="E320" s="12" t="s">
        <v>1190</v>
      </c>
      <c r="F320" s="12" t="s">
        <v>1191</v>
      </c>
      <c r="G320" s="13" t="s">
        <v>1192</v>
      </c>
      <c r="H320" s="13" t="s">
        <v>813</v>
      </c>
    </row>
    <row r="321" spans="4:8" ht="15">
      <c r="D321" s="11">
        <v>5441</v>
      </c>
      <c r="E321" s="12" t="s">
        <v>1193</v>
      </c>
      <c r="F321" s="12" t="s">
        <v>1194</v>
      </c>
      <c r="G321" s="13" t="s">
        <v>1195</v>
      </c>
      <c r="H321" s="13" t="s">
        <v>392</v>
      </c>
    </row>
    <row r="322" spans="4:8" ht="15">
      <c r="D322" s="11">
        <v>5442</v>
      </c>
      <c r="E322" s="12" t="s">
        <v>1196</v>
      </c>
      <c r="F322" s="12" t="s">
        <v>1197</v>
      </c>
      <c r="G322" s="13" t="s">
        <v>1198</v>
      </c>
      <c r="H322" s="13" t="s">
        <v>403</v>
      </c>
    </row>
    <row r="323" spans="4:8" ht="15">
      <c r="D323" s="11">
        <v>5443</v>
      </c>
      <c r="E323" s="12" t="s">
        <v>1199</v>
      </c>
      <c r="F323" s="12" t="s">
        <v>1200</v>
      </c>
      <c r="G323" s="13" t="s">
        <v>1201</v>
      </c>
      <c r="H323" s="13" t="s">
        <v>1202</v>
      </c>
    </row>
    <row r="324" spans="4:8" ht="15">
      <c r="D324" s="11">
        <v>5444</v>
      </c>
      <c r="E324" s="12" t="s">
        <v>1203</v>
      </c>
      <c r="F324" s="12" t="s">
        <v>1204</v>
      </c>
      <c r="G324" s="13" t="s">
        <v>1205</v>
      </c>
      <c r="H324" s="13" t="s">
        <v>1206</v>
      </c>
    </row>
    <row r="325" spans="4:8" ht="15">
      <c r="D325" s="11">
        <v>5445</v>
      </c>
      <c r="E325" s="12" t="s">
        <v>1207</v>
      </c>
      <c r="F325" s="12" t="s">
        <v>1208</v>
      </c>
      <c r="G325" s="13" t="s">
        <v>1209</v>
      </c>
      <c r="H325" s="13" t="s">
        <v>44</v>
      </c>
    </row>
    <row r="326" spans="4:8" ht="15">
      <c r="D326" s="11">
        <v>5446</v>
      </c>
      <c r="E326" s="12" t="s">
        <v>1210</v>
      </c>
      <c r="F326" s="12" t="s">
        <v>1211</v>
      </c>
      <c r="G326" s="13" t="s">
        <v>1212</v>
      </c>
      <c r="H326" s="13" t="s">
        <v>1213</v>
      </c>
    </row>
    <row r="327" spans="4:8" ht="15">
      <c r="D327" s="11">
        <v>5447</v>
      </c>
      <c r="E327" s="12" t="s">
        <v>1214</v>
      </c>
      <c r="F327" s="12" t="s">
        <v>1215</v>
      </c>
      <c r="G327" s="13" t="s">
        <v>1216</v>
      </c>
      <c r="H327" s="13" t="s">
        <v>1217</v>
      </c>
    </row>
    <row r="328" spans="4:8" ht="15">
      <c r="D328" s="11">
        <v>5448</v>
      </c>
      <c r="E328" s="12" t="s">
        <v>1218</v>
      </c>
      <c r="F328" s="12" t="s">
        <v>1219</v>
      </c>
      <c r="G328" s="13" t="s">
        <v>1220</v>
      </c>
      <c r="H328" s="13" t="s">
        <v>222</v>
      </c>
    </row>
    <row r="329" spans="4:8" ht="15">
      <c r="D329" s="11">
        <v>5449</v>
      </c>
      <c r="E329" s="12" t="s">
        <v>1221</v>
      </c>
      <c r="F329" s="12" t="s">
        <v>1222</v>
      </c>
      <c r="G329" s="13" t="s">
        <v>1223</v>
      </c>
      <c r="H329" s="13" t="s">
        <v>517</v>
      </c>
    </row>
    <row r="330" spans="4:8" ht="15">
      <c r="D330" s="11">
        <v>5450</v>
      </c>
      <c r="E330" s="12" t="s">
        <v>1224</v>
      </c>
      <c r="F330" s="12" t="s">
        <v>1225</v>
      </c>
      <c r="G330" s="13" t="s">
        <v>1226</v>
      </c>
      <c r="H330" s="13" t="s">
        <v>67</v>
      </c>
    </row>
    <row r="331" spans="4:8" ht="15">
      <c r="D331" s="11">
        <v>5451</v>
      </c>
      <c r="E331" s="12" t="s">
        <v>1227</v>
      </c>
      <c r="F331" s="12" t="s">
        <v>1228</v>
      </c>
      <c r="G331" s="13" t="s">
        <v>1229</v>
      </c>
      <c r="H331" s="13" t="s">
        <v>1230</v>
      </c>
    </row>
    <row r="332" spans="4:8" ht="15">
      <c r="D332" s="11">
        <v>5452</v>
      </c>
      <c r="E332" s="12" t="s">
        <v>1231</v>
      </c>
      <c r="F332" s="12" t="s">
        <v>1232</v>
      </c>
      <c r="G332" s="13" t="s">
        <v>1233</v>
      </c>
      <c r="H332" s="13" t="s">
        <v>1234</v>
      </c>
    </row>
    <row r="333" spans="4:8" ht="15">
      <c r="D333" s="11">
        <v>5453</v>
      </c>
      <c r="E333" s="12" t="s">
        <v>1235</v>
      </c>
      <c r="F333" s="12" t="s">
        <v>1236</v>
      </c>
      <c r="G333" s="13" t="s">
        <v>1237</v>
      </c>
      <c r="H333" s="13" t="s">
        <v>1238</v>
      </c>
    </row>
    <row r="334" spans="4:8" ht="15">
      <c r="D334" s="11">
        <v>5454</v>
      </c>
      <c r="E334" s="12" t="s">
        <v>1239</v>
      </c>
      <c r="F334" s="12" t="s">
        <v>1240</v>
      </c>
      <c r="G334" s="13" t="s">
        <v>1241</v>
      </c>
      <c r="H334" s="13" t="s">
        <v>1242</v>
      </c>
    </row>
    <row r="335" spans="4:8" ht="15">
      <c r="D335" s="11">
        <v>5455</v>
      </c>
      <c r="E335" s="12" t="s">
        <v>1243</v>
      </c>
      <c r="F335" s="12" t="s">
        <v>1244</v>
      </c>
      <c r="G335" s="13" t="s">
        <v>1245</v>
      </c>
      <c r="H335" s="13" t="s">
        <v>1246</v>
      </c>
    </row>
    <row r="336" spans="4:8" ht="15">
      <c r="D336" s="11">
        <v>5456</v>
      </c>
      <c r="E336" s="12" t="s">
        <v>1247</v>
      </c>
      <c r="F336" s="12" t="s">
        <v>1248</v>
      </c>
      <c r="G336" s="13" t="s">
        <v>1249</v>
      </c>
      <c r="H336" s="13" t="s">
        <v>286</v>
      </c>
    </row>
    <row r="337" spans="4:8" ht="15">
      <c r="D337" s="11">
        <v>5457</v>
      </c>
      <c r="E337" s="12" t="s">
        <v>1250</v>
      </c>
      <c r="F337" s="12" t="s">
        <v>1251</v>
      </c>
      <c r="G337" s="13" t="s">
        <v>1252</v>
      </c>
      <c r="H337" s="13" t="s">
        <v>1121</v>
      </c>
    </row>
    <row r="338" spans="4:8" ht="15">
      <c r="D338" s="11">
        <v>5458</v>
      </c>
      <c r="E338" s="12" t="s">
        <v>1253</v>
      </c>
      <c r="F338" s="12" t="s">
        <v>1254</v>
      </c>
      <c r="G338" s="13" t="s">
        <v>1255</v>
      </c>
      <c r="H338" s="13" t="s">
        <v>1256</v>
      </c>
    </row>
    <row r="339" spans="4:8" ht="15">
      <c r="D339" s="11">
        <v>5459</v>
      </c>
      <c r="E339" s="12" t="s">
        <v>1257</v>
      </c>
      <c r="F339" s="12" t="s">
        <v>1258</v>
      </c>
      <c r="G339" s="13" t="s">
        <v>1259</v>
      </c>
      <c r="H339" s="13" t="s">
        <v>795</v>
      </c>
    </row>
    <row r="340" spans="4:8" ht="15">
      <c r="D340" s="11">
        <v>5460</v>
      </c>
      <c r="E340" s="12" t="s">
        <v>1260</v>
      </c>
      <c r="F340" s="12" t="s">
        <v>1261</v>
      </c>
      <c r="G340" s="13" t="s">
        <v>1262</v>
      </c>
      <c r="H340" s="13" t="s">
        <v>271</v>
      </c>
    </row>
    <row r="341" spans="4:8" ht="15">
      <c r="D341" s="11">
        <v>5461</v>
      </c>
      <c r="E341" s="12" t="s">
        <v>1263</v>
      </c>
      <c r="F341" s="12" t="s">
        <v>1264</v>
      </c>
      <c r="G341" s="13" t="s">
        <v>1265</v>
      </c>
      <c r="H341" s="13" t="s">
        <v>14</v>
      </c>
    </row>
    <row r="342" spans="4:8" ht="15">
      <c r="D342" s="11">
        <v>5462</v>
      </c>
      <c r="E342" s="12" t="s">
        <v>1266</v>
      </c>
      <c r="F342" s="12" t="s">
        <v>1267</v>
      </c>
      <c r="G342" s="13" t="s">
        <v>1268</v>
      </c>
      <c r="H342" s="13" t="s">
        <v>1109</v>
      </c>
    </row>
    <row r="343" spans="4:8" ht="15">
      <c r="D343" s="11">
        <v>5463</v>
      </c>
      <c r="E343" s="12" t="s">
        <v>1269</v>
      </c>
      <c r="F343" s="12" t="s">
        <v>1270</v>
      </c>
      <c r="G343" s="13" t="s">
        <v>1271</v>
      </c>
      <c r="H343" s="13" t="s">
        <v>517</v>
      </c>
    </row>
    <row r="344" spans="4:8" ht="15">
      <c r="D344" s="11">
        <v>5464</v>
      </c>
      <c r="E344" s="12" t="s">
        <v>1272</v>
      </c>
      <c r="F344" s="12" t="s">
        <v>1273</v>
      </c>
      <c r="G344" s="13" t="s">
        <v>1274</v>
      </c>
      <c r="H344" s="13" t="s">
        <v>583</v>
      </c>
    </row>
    <row r="345" spans="4:8" ht="15">
      <c r="D345" s="11">
        <v>5465</v>
      </c>
      <c r="E345" s="12" t="s">
        <v>1275</v>
      </c>
      <c r="F345" s="12" t="s">
        <v>1276</v>
      </c>
      <c r="G345" s="13" t="s">
        <v>1277</v>
      </c>
      <c r="H345" s="13" t="s">
        <v>1278</v>
      </c>
    </row>
    <row r="346" spans="4:8" ht="15">
      <c r="D346" s="11">
        <v>5466</v>
      </c>
      <c r="E346" s="12" t="s">
        <v>1279</v>
      </c>
      <c r="F346" s="12" t="s">
        <v>1280</v>
      </c>
      <c r="G346" s="13" t="s">
        <v>1281</v>
      </c>
      <c r="H346" s="13" t="s">
        <v>1282</v>
      </c>
    </row>
    <row r="347" spans="4:8" ht="15">
      <c r="D347" s="11">
        <v>5467</v>
      </c>
      <c r="E347" s="12" t="s">
        <v>1283</v>
      </c>
      <c r="F347" s="12" t="s">
        <v>1284</v>
      </c>
      <c r="G347" s="13" t="s">
        <v>1285</v>
      </c>
      <c r="H347" s="13" t="s">
        <v>571</v>
      </c>
    </row>
    <row r="348" spans="4:8" ht="15">
      <c r="D348" s="11">
        <v>5468</v>
      </c>
      <c r="E348" s="12" t="s">
        <v>1286</v>
      </c>
      <c r="F348" s="12" t="s">
        <v>1287</v>
      </c>
      <c r="G348" s="13" t="s">
        <v>1288</v>
      </c>
      <c r="H348" s="13" t="s">
        <v>1153</v>
      </c>
    </row>
    <row r="349" spans="4:8" ht="15">
      <c r="D349" s="11">
        <v>5469</v>
      </c>
      <c r="E349" s="12" t="s">
        <v>1289</v>
      </c>
      <c r="F349" s="12" t="s">
        <v>1290</v>
      </c>
      <c r="G349" s="13" t="s">
        <v>1291</v>
      </c>
      <c r="H349" s="13" t="s">
        <v>1292</v>
      </c>
    </row>
    <row r="350" spans="4:8" ht="15">
      <c r="D350" s="11">
        <v>5470</v>
      </c>
      <c r="E350" s="12" t="s">
        <v>1293</v>
      </c>
      <c r="F350" s="12" t="s">
        <v>1294</v>
      </c>
      <c r="G350" s="13" t="s">
        <v>1295</v>
      </c>
      <c r="H350" s="13" t="s">
        <v>941</v>
      </c>
    </row>
    <row r="351" spans="4:8" ht="15">
      <c r="D351" s="11">
        <v>5471</v>
      </c>
      <c r="E351" s="12" t="s">
        <v>1296</v>
      </c>
      <c r="F351" s="12" t="s">
        <v>1297</v>
      </c>
      <c r="G351" s="13" t="s">
        <v>1298</v>
      </c>
      <c r="H351" s="13" t="s">
        <v>1299</v>
      </c>
    </row>
    <row r="352" spans="4:8" ht="15">
      <c r="D352" s="11">
        <v>5472</v>
      </c>
      <c r="E352" s="12" t="s">
        <v>1300</v>
      </c>
      <c r="F352" s="12" t="s">
        <v>1301</v>
      </c>
      <c r="G352" s="13" t="s">
        <v>1302</v>
      </c>
      <c r="H352" s="13" t="s">
        <v>1303</v>
      </c>
    </row>
    <row r="353" spans="4:8" ht="15">
      <c r="D353" s="11">
        <v>5473</v>
      </c>
      <c r="E353" s="12" t="s">
        <v>1304</v>
      </c>
      <c r="F353" s="12" t="s">
        <v>1305</v>
      </c>
      <c r="G353" s="13" t="s">
        <v>1306</v>
      </c>
      <c r="H353" s="13" t="s">
        <v>1238</v>
      </c>
    </row>
    <row r="354" spans="4:8" ht="15">
      <c r="D354" s="11">
        <v>5474</v>
      </c>
      <c r="E354" s="12" t="s">
        <v>1307</v>
      </c>
      <c r="F354" s="12" t="s">
        <v>1308</v>
      </c>
      <c r="G354" s="13" t="s">
        <v>1309</v>
      </c>
      <c r="H354" s="13" t="s">
        <v>809</v>
      </c>
    </row>
    <row r="355" spans="4:8" ht="15">
      <c r="D355" s="11">
        <v>5475</v>
      </c>
      <c r="E355" s="12" t="s">
        <v>1310</v>
      </c>
      <c r="F355" s="12" t="s">
        <v>1311</v>
      </c>
      <c r="G355" s="13" t="s">
        <v>1312</v>
      </c>
      <c r="H355" s="13" t="s">
        <v>1313</v>
      </c>
    </row>
    <row r="356" spans="4:8" ht="15">
      <c r="D356" s="11">
        <v>5476</v>
      </c>
      <c r="E356" s="12" t="s">
        <v>1314</v>
      </c>
      <c r="F356" s="12" t="s">
        <v>1315</v>
      </c>
      <c r="G356" s="13" t="s">
        <v>1316</v>
      </c>
      <c r="H356" s="13" t="s">
        <v>1317</v>
      </c>
    </row>
    <row r="357" spans="4:8" ht="15">
      <c r="D357" s="11">
        <v>5477</v>
      </c>
      <c r="E357" s="12" t="s">
        <v>1318</v>
      </c>
      <c r="F357" s="12" t="s">
        <v>1319</v>
      </c>
      <c r="G357" s="13" t="s">
        <v>1320</v>
      </c>
      <c r="H357" s="13" t="s">
        <v>842</v>
      </c>
    </row>
    <row r="358" spans="4:8" ht="15">
      <c r="D358" s="11">
        <v>5478</v>
      </c>
      <c r="E358" s="12" t="s">
        <v>1321</v>
      </c>
      <c r="F358" s="12" t="s">
        <v>1322</v>
      </c>
      <c r="G358" s="13" t="s">
        <v>1323</v>
      </c>
      <c r="H358" s="13" t="s">
        <v>1121</v>
      </c>
    </row>
    <row r="359" spans="4:8" ht="15">
      <c r="D359" s="11">
        <v>5479</v>
      </c>
      <c r="E359" s="12" t="s">
        <v>1324</v>
      </c>
      <c r="F359" s="12" t="s">
        <v>1325</v>
      </c>
      <c r="G359" s="13" t="s">
        <v>1326</v>
      </c>
      <c r="H359" s="13" t="s">
        <v>250</v>
      </c>
    </row>
    <row r="360" spans="4:8" ht="15">
      <c r="D360" s="11">
        <v>5480</v>
      </c>
      <c r="E360" s="12" t="s">
        <v>1327</v>
      </c>
      <c r="F360" s="12" t="s">
        <v>1328</v>
      </c>
      <c r="G360" s="13" t="s">
        <v>1329</v>
      </c>
      <c r="H360" s="13" t="s">
        <v>1330</v>
      </c>
    </row>
    <row r="361" spans="4:8" ht="15">
      <c r="D361" s="11">
        <v>5481</v>
      </c>
      <c r="E361" s="12" t="s">
        <v>1331</v>
      </c>
      <c r="F361" s="12" t="s">
        <v>1332</v>
      </c>
      <c r="G361" s="13" t="s">
        <v>1333</v>
      </c>
      <c r="H361" s="13" t="s">
        <v>105</v>
      </c>
    </row>
    <row r="362" spans="4:8" ht="15">
      <c r="D362" s="11">
        <v>5482</v>
      </c>
      <c r="E362" s="12" t="s">
        <v>1334</v>
      </c>
      <c r="F362" s="12" t="s">
        <v>1335</v>
      </c>
      <c r="G362" s="13" t="s">
        <v>1336</v>
      </c>
      <c r="H362" s="13" t="s">
        <v>425</v>
      </c>
    </row>
    <row r="363" spans="4:8" ht="15">
      <c r="D363" s="11">
        <v>5483</v>
      </c>
      <c r="E363" s="12" t="s">
        <v>1337</v>
      </c>
      <c r="F363" s="12" t="s">
        <v>1338</v>
      </c>
      <c r="G363" s="13" t="s">
        <v>1339</v>
      </c>
      <c r="H363" s="13" t="s">
        <v>983</v>
      </c>
    </row>
    <row r="364" spans="4:8" ht="15">
      <c r="D364" s="11">
        <v>5484</v>
      </c>
      <c r="E364" s="12" t="s">
        <v>1340</v>
      </c>
      <c r="F364" s="12" t="s">
        <v>1341</v>
      </c>
      <c r="G364" s="13" t="s">
        <v>1342</v>
      </c>
      <c r="H364" s="13" t="s">
        <v>271</v>
      </c>
    </row>
    <row r="365" spans="4:8" ht="15">
      <c r="D365" s="11">
        <v>5485</v>
      </c>
      <c r="E365" s="12" t="s">
        <v>1343</v>
      </c>
      <c r="F365" s="12" t="s">
        <v>1344</v>
      </c>
      <c r="G365" s="13" t="s">
        <v>1345</v>
      </c>
      <c r="H365" s="13" t="s">
        <v>1346</v>
      </c>
    </row>
    <row r="366" spans="4:8" ht="15">
      <c r="D366" s="11">
        <v>5486</v>
      </c>
      <c r="E366" s="12" t="s">
        <v>1347</v>
      </c>
      <c r="F366" s="12" t="s">
        <v>1348</v>
      </c>
      <c r="G366" s="13" t="s">
        <v>1349</v>
      </c>
      <c r="H366" s="13" t="s">
        <v>1350</v>
      </c>
    </row>
    <row r="367" spans="4:8" ht="15">
      <c r="D367" s="11">
        <v>5487</v>
      </c>
      <c r="E367" s="12" t="s">
        <v>1351</v>
      </c>
      <c r="F367" s="12" t="s">
        <v>1352</v>
      </c>
      <c r="G367" s="13" t="s">
        <v>1353</v>
      </c>
      <c r="H367" s="13" t="s">
        <v>1354</v>
      </c>
    </row>
    <row r="368" spans="4:8" ht="15">
      <c r="D368" s="11">
        <v>5488</v>
      </c>
      <c r="E368" s="12" t="s">
        <v>1355</v>
      </c>
      <c r="F368" s="12" t="s">
        <v>1356</v>
      </c>
      <c r="G368" s="13" t="s">
        <v>1357</v>
      </c>
      <c r="H368" s="13" t="s">
        <v>1358</v>
      </c>
    </row>
    <row r="369" spans="4:8" ht="15">
      <c r="D369" s="11">
        <v>5489</v>
      </c>
      <c r="E369" s="12" t="s">
        <v>1359</v>
      </c>
      <c r="F369" s="12" t="s">
        <v>1360</v>
      </c>
      <c r="G369" s="13" t="s">
        <v>1361</v>
      </c>
      <c r="H369" s="13" t="s">
        <v>1362</v>
      </c>
    </row>
    <row r="370" spans="4:8" ht="15">
      <c r="D370" s="11">
        <v>5490</v>
      </c>
      <c r="E370" s="12" t="s">
        <v>1363</v>
      </c>
      <c r="F370" s="12" t="s">
        <v>1364</v>
      </c>
      <c r="G370" s="13" t="s">
        <v>1365</v>
      </c>
      <c r="H370" s="13" t="s">
        <v>1366</v>
      </c>
    </row>
    <row r="371" spans="4:8" ht="15">
      <c r="D371" s="11">
        <v>5491</v>
      </c>
      <c r="E371" s="12" t="s">
        <v>1367</v>
      </c>
      <c r="F371" s="12" t="s">
        <v>1368</v>
      </c>
      <c r="G371" s="13" t="s">
        <v>1369</v>
      </c>
      <c r="H371" s="13" t="s">
        <v>24</v>
      </c>
    </row>
    <row r="372" spans="4:8" ht="15">
      <c r="D372" s="11">
        <v>5492</v>
      </c>
      <c r="E372" s="12" t="s">
        <v>1370</v>
      </c>
      <c r="F372" s="12" t="s">
        <v>1371</v>
      </c>
      <c r="G372" s="13" t="s">
        <v>1372</v>
      </c>
      <c r="H372" s="13" t="s">
        <v>348</v>
      </c>
    </row>
    <row r="373" spans="4:8" ht="15">
      <c r="D373" s="11">
        <v>5493</v>
      </c>
      <c r="E373" s="12" t="s">
        <v>1373</v>
      </c>
      <c r="F373" s="12" t="s">
        <v>1374</v>
      </c>
      <c r="G373" s="13" t="s">
        <v>1375</v>
      </c>
      <c r="H373" s="13" t="s">
        <v>1142</v>
      </c>
    </row>
    <row r="374" spans="4:8" ht="15">
      <c r="D374" s="11">
        <v>5494</v>
      </c>
      <c r="E374" s="12" t="s">
        <v>1376</v>
      </c>
      <c r="F374" s="12" t="s">
        <v>1377</v>
      </c>
      <c r="G374" s="13" t="s">
        <v>1378</v>
      </c>
      <c r="H374" s="13" t="s">
        <v>332</v>
      </c>
    </row>
    <row r="375" spans="4:8" ht="15">
      <c r="D375" s="11">
        <v>5495</v>
      </c>
      <c r="E375" s="12" t="s">
        <v>1379</v>
      </c>
      <c r="F375" s="12" t="s">
        <v>1380</v>
      </c>
      <c r="G375" s="13" t="s">
        <v>1381</v>
      </c>
      <c r="H375" s="13" t="s">
        <v>956</v>
      </c>
    </row>
    <row r="376" spans="4:8" ht="15">
      <c r="D376" s="11">
        <v>5496</v>
      </c>
      <c r="E376" s="12" t="s">
        <v>1382</v>
      </c>
      <c r="F376" s="12" t="s">
        <v>1383</v>
      </c>
      <c r="G376" s="13" t="s">
        <v>1384</v>
      </c>
      <c r="H376" s="13" t="s">
        <v>313</v>
      </c>
    </row>
    <row r="377" spans="4:8" ht="15">
      <c r="D377" s="11">
        <v>5497</v>
      </c>
      <c r="E377" s="12" t="s">
        <v>1385</v>
      </c>
      <c r="F377" s="12" t="s">
        <v>1386</v>
      </c>
      <c r="G377" s="13" t="s">
        <v>1387</v>
      </c>
      <c r="H377" s="13" t="s">
        <v>292</v>
      </c>
    </row>
    <row r="378" spans="4:8" ht="15">
      <c r="D378" s="11">
        <v>5498</v>
      </c>
      <c r="E378" s="12" t="s">
        <v>1388</v>
      </c>
      <c r="F378" s="12" t="s">
        <v>1389</v>
      </c>
      <c r="G378" s="13" t="s">
        <v>1390</v>
      </c>
      <c r="H378" s="13" t="s">
        <v>1059</v>
      </c>
    </row>
    <row r="379" spans="4:8" ht="15">
      <c r="D379" s="11">
        <v>5499</v>
      </c>
      <c r="E379" s="12" t="s">
        <v>1391</v>
      </c>
      <c r="F379" s="12" t="s">
        <v>1392</v>
      </c>
      <c r="G379" s="13" t="s">
        <v>1393</v>
      </c>
      <c r="H379" s="13" t="s">
        <v>456</v>
      </c>
    </row>
    <row r="380" spans="4:8" ht="15">
      <c r="D380" s="11">
        <v>5500</v>
      </c>
      <c r="E380" s="12" t="s">
        <v>1394</v>
      </c>
      <c r="F380" s="12" t="s">
        <v>1395</v>
      </c>
      <c r="G380" s="13" t="s">
        <v>1396</v>
      </c>
      <c r="H380" s="13" t="s">
        <v>1109</v>
      </c>
    </row>
    <row r="381" spans="4:8" ht="15">
      <c r="D381" s="11">
        <v>5501</v>
      </c>
      <c r="E381" s="12" t="s">
        <v>1397</v>
      </c>
      <c r="F381" s="12" t="s">
        <v>1398</v>
      </c>
      <c r="G381" s="13" t="s">
        <v>1399</v>
      </c>
      <c r="H381" s="13" t="s">
        <v>136</v>
      </c>
    </row>
    <row r="382" spans="4:8" ht="15">
      <c r="D382" s="11">
        <v>5502</v>
      </c>
      <c r="E382" s="12" t="s">
        <v>1400</v>
      </c>
      <c r="F382" s="12" t="s">
        <v>1401</v>
      </c>
      <c r="G382" s="13" t="s">
        <v>1402</v>
      </c>
      <c r="H382" s="13" t="s">
        <v>682</v>
      </c>
    </row>
    <row r="383" spans="4:8" ht="15">
      <c r="D383" s="11">
        <v>5503</v>
      </c>
      <c r="E383" s="12" t="s">
        <v>1403</v>
      </c>
      <c r="F383" s="12" t="s">
        <v>1404</v>
      </c>
      <c r="G383" s="13" t="s">
        <v>1405</v>
      </c>
      <c r="H383" s="13" t="s">
        <v>151</v>
      </c>
    </row>
    <row r="384" spans="4:8" ht="15">
      <c r="D384" s="11">
        <v>5504</v>
      </c>
      <c r="E384" s="12" t="s">
        <v>1406</v>
      </c>
      <c r="F384" s="12" t="s">
        <v>1407</v>
      </c>
      <c r="G384" s="13" t="s">
        <v>1408</v>
      </c>
      <c r="H384" s="13" t="s">
        <v>937</v>
      </c>
    </row>
    <row r="385" spans="4:8" ht="15">
      <c r="D385" s="11">
        <v>5505</v>
      </c>
      <c r="E385" s="12" t="s">
        <v>1409</v>
      </c>
      <c r="F385" s="12" t="s">
        <v>1410</v>
      </c>
      <c r="G385" s="13" t="s">
        <v>1411</v>
      </c>
      <c r="H385" s="13" t="s">
        <v>1412</v>
      </c>
    </row>
    <row r="386" spans="4:8" ht="15">
      <c r="D386" s="11">
        <v>5506</v>
      </c>
      <c r="E386" s="12" t="s">
        <v>1413</v>
      </c>
      <c r="F386" s="12" t="s">
        <v>1414</v>
      </c>
      <c r="G386" s="13" t="s">
        <v>1415</v>
      </c>
      <c r="H386" s="13" t="s">
        <v>1416</v>
      </c>
    </row>
    <row r="387" spans="4:8" ht="15">
      <c r="D387" s="11">
        <v>5507</v>
      </c>
      <c r="E387" s="12" t="s">
        <v>1417</v>
      </c>
      <c r="F387" s="12" t="s">
        <v>1418</v>
      </c>
      <c r="G387" s="13" t="s">
        <v>1419</v>
      </c>
      <c r="H387" s="13" t="s">
        <v>151</v>
      </c>
    </row>
    <row r="388" spans="4:8" ht="15">
      <c r="D388" s="11">
        <v>5508</v>
      </c>
      <c r="E388" s="12" t="s">
        <v>1420</v>
      </c>
      <c r="F388" s="12" t="s">
        <v>1421</v>
      </c>
      <c r="G388" s="13" t="s">
        <v>1422</v>
      </c>
      <c r="H388" s="13" t="s">
        <v>1423</v>
      </c>
    </row>
    <row r="389" spans="4:8" ht="15">
      <c r="D389" s="11">
        <v>5509</v>
      </c>
      <c r="E389" s="12" t="s">
        <v>1424</v>
      </c>
      <c r="F389" s="12" t="s">
        <v>1425</v>
      </c>
      <c r="G389" s="13" t="s">
        <v>1426</v>
      </c>
      <c r="H389" s="13" t="s">
        <v>1427</v>
      </c>
    </row>
    <row r="390" spans="4:8" ht="15">
      <c r="D390" s="11">
        <v>5510</v>
      </c>
      <c r="E390" s="12" t="s">
        <v>1428</v>
      </c>
      <c r="F390" s="12" t="s">
        <v>1429</v>
      </c>
      <c r="G390" s="13" t="s">
        <v>1430</v>
      </c>
      <c r="H390" s="13" t="s">
        <v>109</v>
      </c>
    </row>
    <row r="391" spans="4:8" ht="15">
      <c r="D391" s="11">
        <v>5511</v>
      </c>
      <c r="E391" s="12" t="s">
        <v>1431</v>
      </c>
      <c r="F391" s="12" t="s">
        <v>1432</v>
      </c>
      <c r="G391" s="13" t="s">
        <v>1433</v>
      </c>
      <c r="H391" s="13" t="s">
        <v>234</v>
      </c>
    </row>
    <row r="392" spans="4:8" ht="15">
      <c r="D392" s="11">
        <v>5512</v>
      </c>
      <c r="E392" s="12" t="s">
        <v>1434</v>
      </c>
      <c r="F392" s="12" t="s">
        <v>1435</v>
      </c>
      <c r="G392" s="13" t="s">
        <v>1436</v>
      </c>
      <c r="H392" s="13" t="s">
        <v>1437</v>
      </c>
    </row>
    <row r="393" spans="4:8" ht="15">
      <c r="D393" s="11">
        <v>5513</v>
      </c>
      <c r="E393" s="12" t="s">
        <v>1438</v>
      </c>
      <c r="F393" s="12" t="s">
        <v>1439</v>
      </c>
      <c r="G393" s="13" t="s">
        <v>1440</v>
      </c>
      <c r="H393" s="13" t="s">
        <v>545</v>
      </c>
    </row>
    <row r="394" spans="4:8" ht="15">
      <c r="D394" s="11">
        <v>5514</v>
      </c>
      <c r="E394" s="12" t="s">
        <v>1441</v>
      </c>
      <c r="F394" s="12" t="s">
        <v>1442</v>
      </c>
      <c r="G394" s="13" t="s">
        <v>1443</v>
      </c>
      <c r="H394" s="13" t="s">
        <v>575</v>
      </c>
    </row>
    <row r="395" spans="4:8" ht="15">
      <c r="D395" s="11">
        <v>5515</v>
      </c>
      <c r="E395" s="12" t="s">
        <v>1444</v>
      </c>
      <c r="F395" s="12" t="s">
        <v>1445</v>
      </c>
      <c r="G395" s="13" t="s">
        <v>1446</v>
      </c>
      <c r="H395" s="13" t="s">
        <v>1447</v>
      </c>
    </row>
    <row r="396" spans="4:8" ht="15">
      <c r="D396" s="11">
        <v>5516</v>
      </c>
      <c r="E396" s="12" t="s">
        <v>1448</v>
      </c>
      <c r="F396" s="12" t="s">
        <v>1449</v>
      </c>
      <c r="G396" s="13" t="s">
        <v>1450</v>
      </c>
      <c r="H396" s="13" t="s">
        <v>181</v>
      </c>
    </row>
    <row r="397" spans="4:8" ht="15">
      <c r="D397" s="11">
        <v>5517</v>
      </c>
      <c r="E397" s="12" t="s">
        <v>1451</v>
      </c>
      <c r="F397" s="12" t="s">
        <v>1452</v>
      </c>
      <c r="G397" s="13" t="s">
        <v>1453</v>
      </c>
      <c r="H397" s="13" t="s">
        <v>271</v>
      </c>
    </row>
    <row r="398" spans="4:8" ht="15">
      <c r="D398" s="11">
        <v>5518</v>
      </c>
      <c r="E398" s="12" t="s">
        <v>1454</v>
      </c>
      <c r="F398" s="12" t="s">
        <v>1455</v>
      </c>
      <c r="G398" s="13" t="s">
        <v>1456</v>
      </c>
      <c r="H398" s="13" t="s">
        <v>1457</v>
      </c>
    </row>
    <row r="399" spans="4:8" ht="15">
      <c r="D399" s="11">
        <v>5519</v>
      </c>
      <c r="E399" s="12" t="s">
        <v>1458</v>
      </c>
      <c r="F399" s="12" t="s">
        <v>1459</v>
      </c>
      <c r="G399" s="13" t="s">
        <v>1460</v>
      </c>
      <c r="H399" s="13" t="s">
        <v>271</v>
      </c>
    </row>
    <row r="400" spans="4:8" ht="15">
      <c r="D400" s="11">
        <v>5520</v>
      </c>
      <c r="E400" s="12" t="s">
        <v>1461</v>
      </c>
      <c r="F400" s="12" t="s">
        <v>1462</v>
      </c>
      <c r="G400" s="13" t="s">
        <v>1463</v>
      </c>
      <c r="H400" s="13" t="s">
        <v>29</v>
      </c>
    </row>
    <row r="401" spans="4:8" ht="15">
      <c r="D401" s="11">
        <v>5521</v>
      </c>
      <c r="E401" s="12" t="s">
        <v>1464</v>
      </c>
      <c r="F401" s="12" t="s">
        <v>1465</v>
      </c>
      <c r="G401" s="13" t="s">
        <v>1466</v>
      </c>
      <c r="H401" s="13" t="s">
        <v>698</v>
      </c>
    </row>
    <row r="402" spans="4:8" ht="15">
      <c r="D402" s="11">
        <v>5522</v>
      </c>
      <c r="E402" s="12" t="s">
        <v>1467</v>
      </c>
      <c r="F402" s="12" t="s">
        <v>1468</v>
      </c>
      <c r="G402" s="13" t="s">
        <v>1469</v>
      </c>
      <c r="H402" s="13" t="s">
        <v>1470</v>
      </c>
    </row>
    <row r="403" spans="4:8" ht="15">
      <c r="D403" s="11">
        <v>5523</v>
      </c>
      <c r="E403" s="12" t="s">
        <v>1471</v>
      </c>
      <c r="F403" s="12" t="s">
        <v>1472</v>
      </c>
      <c r="G403" s="13" t="s">
        <v>1473</v>
      </c>
      <c r="H403" s="13" t="s">
        <v>53</v>
      </c>
    </row>
    <row r="404" spans="4:8" ht="15">
      <c r="D404" s="11">
        <v>5524</v>
      </c>
      <c r="E404" s="12" t="s">
        <v>1474</v>
      </c>
      <c r="F404" s="12" t="s">
        <v>1475</v>
      </c>
      <c r="G404" s="13" t="s">
        <v>1476</v>
      </c>
      <c r="H404" s="13" t="s">
        <v>136</v>
      </c>
    </row>
    <row r="405" spans="4:8" ht="15">
      <c r="D405" s="11">
        <v>5525</v>
      </c>
      <c r="E405" s="12" t="s">
        <v>1477</v>
      </c>
      <c r="F405" s="12" t="s">
        <v>1478</v>
      </c>
      <c r="G405" s="13" t="s">
        <v>1479</v>
      </c>
      <c r="H405" s="13" t="s">
        <v>583</v>
      </c>
    </row>
    <row r="406" spans="4:8" ht="15">
      <c r="D406" s="11">
        <v>5526</v>
      </c>
      <c r="E406" s="12" t="s">
        <v>1480</v>
      </c>
      <c r="F406" s="12" t="s">
        <v>1481</v>
      </c>
      <c r="G406" s="13" t="s">
        <v>1482</v>
      </c>
      <c r="H406" s="13" t="s">
        <v>1483</v>
      </c>
    </row>
    <row r="407" spans="4:8" ht="15">
      <c r="D407" s="11">
        <v>5527</v>
      </c>
      <c r="E407" s="12" t="s">
        <v>1484</v>
      </c>
      <c r="F407" s="12" t="s">
        <v>1485</v>
      </c>
      <c r="G407" s="13" t="s">
        <v>1486</v>
      </c>
      <c r="H407" s="13" t="s">
        <v>1487</v>
      </c>
    </row>
    <row r="408" spans="4:8" ht="15">
      <c r="D408" s="11">
        <v>5528</v>
      </c>
      <c r="E408" s="12" t="s">
        <v>1488</v>
      </c>
      <c r="F408" s="12" t="s">
        <v>1489</v>
      </c>
      <c r="G408" s="13" t="s">
        <v>1490</v>
      </c>
      <c r="H408" s="13" t="s">
        <v>356</v>
      </c>
    </row>
    <row r="409" spans="4:8" ht="15">
      <c r="D409" s="11">
        <v>5529</v>
      </c>
      <c r="E409" s="12" t="s">
        <v>1491</v>
      </c>
      <c r="F409" s="12" t="s">
        <v>1492</v>
      </c>
      <c r="G409" s="13" t="s">
        <v>1493</v>
      </c>
      <c r="H409" s="13" t="s">
        <v>1494</v>
      </c>
    </row>
    <row r="410" spans="4:8" ht="15">
      <c r="D410" s="11">
        <v>5530</v>
      </c>
      <c r="E410" s="12" t="s">
        <v>1495</v>
      </c>
      <c r="F410" s="12" t="s">
        <v>1496</v>
      </c>
      <c r="G410" s="13" t="s">
        <v>1497</v>
      </c>
      <c r="H410" s="13" t="s">
        <v>1498</v>
      </c>
    </row>
    <row r="411" spans="4:8" ht="15">
      <c r="D411" s="11">
        <v>5531</v>
      </c>
      <c r="E411" s="12" t="s">
        <v>1499</v>
      </c>
      <c r="F411" s="12" t="s">
        <v>1500</v>
      </c>
      <c r="G411" s="13" t="s">
        <v>1501</v>
      </c>
      <c r="H411" s="13" t="s">
        <v>475</v>
      </c>
    </row>
    <row r="412" spans="4:8" ht="15">
      <c r="D412" s="11">
        <v>5532</v>
      </c>
      <c r="E412" s="12" t="s">
        <v>1502</v>
      </c>
      <c r="F412" s="12" t="s">
        <v>1503</v>
      </c>
      <c r="G412" s="13" t="s">
        <v>1504</v>
      </c>
      <c r="H412" s="13" t="s">
        <v>1505</v>
      </c>
    </row>
    <row r="413" spans="4:8" ht="15">
      <c r="D413" s="11">
        <v>5533</v>
      </c>
      <c r="E413" s="12" t="s">
        <v>1506</v>
      </c>
      <c r="F413" s="12" t="s">
        <v>1507</v>
      </c>
      <c r="G413" s="13" t="s">
        <v>1508</v>
      </c>
      <c r="H413" s="13" t="s">
        <v>196</v>
      </c>
    </row>
    <row r="414" spans="4:8" ht="15">
      <c r="D414" s="11">
        <v>5534</v>
      </c>
      <c r="E414" s="12" t="s">
        <v>1509</v>
      </c>
      <c r="F414" s="12" t="s">
        <v>1510</v>
      </c>
      <c r="G414" s="13" t="s">
        <v>1511</v>
      </c>
      <c r="H414" s="13" t="s">
        <v>1185</v>
      </c>
    </row>
    <row r="415" spans="4:8" ht="15">
      <c r="D415" s="11">
        <v>5535</v>
      </c>
      <c r="E415" s="12" t="s">
        <v>1512</v>
      </c>
      <c r="F415" s="12" t="s">
        <v>1513</v>
      </c>
      <c r="G415" s="13" t="s">
        <v>1514</v>
      </c>
      <c r="H415" s="13" t="s">
        <v>286</v>
      </c>
    </row>
    <row r="416" spans="4:8" ht="15">
      <c r="D416" s="11">
        <v>5536</v>
      </c>
      <c r="E416" s="12" t="s">
        <v>1515</v>
      </c>
      <c r="F416" s="12" t="s">
        <v>1516</v>
      </c>
      <c r="G416" s="13" t="s">
        <v>1517</v>
      </c>
      <c r="H416" s="13" t="s">
        <v>384</v>
      </c>
    </row>
    <row r="417" spans="4:8" ht="15">
      <c r="D417" s="11">
        <v>5537</v>
      </c>
      <c r="E417" s="12" t="s">
        <v>1518</v>
      </c>
      <c r="F417" s="12" t="s">
        <v>1519</v>
      </c>
      <c r="G417" s="13" t="s">
        <v>1520</v>
      </c>
      <c r="H417" s="13" t="s">
        <v>894</v>
      </c>
    </row>
    <row r="418" spans="4:8" ht="15">
      <c r="D418" s="11">
        <v>5538</v>
      </c>
      <c r="E418" s="12" t="s">
        <v>1521</v>
      </c>
      <c r="F418" s="12" t="s">
        <v>1522</v>
      </c>
      <c r="G418" s="13" t="s">
        <v>1523</v>
      </c>
      <c r="H418" s="13" t="s">
        <v>1101</v>
      </c>
    </row>
    <row r="419" spans="4:8" ht="15">
      <c r="D419" s="11">
        <v>5539</v>
      </c>
      <c r="E419" s="12" t="s">
        <v>1524</v>
      </c>
      <c r="F419" s="12" t="s">
        <v>1525</v>
      </c>
      <c r="G419" s="13" t="s">
        <v>1526</v>
      </c>
      <c r="H419" s="13" t="s">
        <v>352</v>
      </c>
    </row>
    <row r="420" spans="4:8" ht="15">
      <c r="D420" s="11">
        <v>5540</v>
      </c>
      <c r="E420" s="12" t="s">
        <v>1527</v>
      </c>
      <c r="F420" s="12" t="s">
        <v>1528</v>
      </c>
      <c r="G420" s="13" t="s">
        <v>1529</v>
      </c>
      <c r="H420" s="13" t="s">
        <v>1350</v>
      </c>
    </row>
    <row r="421" spans="4:8" ht="15">
      <c r="D421" s="11">
        <v>5541</v>
      </c>
      <c r="E421" s="12" t="s">
        <v>1530</v>
      </c>
      <c r="F421" s="12" t="s">
        <v>1531</v>
      </c>
      <c r="G421" s="13" t="s">
        <v>1532</v>
      </c>
      <c r="H421" s="13" t="s">
        <v>86</v>
      </c>
    </row>
    <row r="422" spans="4:8" ht="15">
      <c r="D422" s="11">
        <v>5542</v>
      </c>
      <c r="E422" s="12" t="s">
        <v>1533</v>
      </c>
      <c r="F422" s="12" t="s">
        <v>1534</v>
      </c>
      <c r="G422" s="13" t="s">
        <v>1535</v>
      </c>
      <c r="H422" s="13" t="s">
        <v>1536</v>
      </c>
    </row>
    <row r="423" spans="4:8" ht="15">
      <c r="D423" s="11">
        <v>5543</v>
      </c>
      <c r="E423" s="12" t="s">
        <v>1537</v>
      </c>
      <c r="F423" s="12" t="s">
        <v>1538</v>
      </c>
      <c r="G423" s="13" t="s">
        <v>1539</v>
      </c>
      <c r="H423" s="13" t="s">
        <v>1540</v>
      </c>
    </row>
    <row r="424" spans="4:8" ht="15">
      <c r="D424" s="11">
        <v>5544</v>
      </c>
      <c r="E424" s="12" t="s">
        <v>1541</v>
      </c>
      <c r="F424" s="12" t="s">
        <v>1542</v>
      </c>
      <c r="G424" s="13" t="s">
        <v>1543</v>
      </c>
      <c r="H424" s="13" t="s">
        <v>1544</v>
      </c>
    </row>
    <row r="425" spans="4:8" ht="15">
      <c r="D425" s="11">
        <v>5545</v>
      </c>
      <c r="E425" s="12" t="s">
        <v>1545</v>
      </c>
      <c r="F425" s="12" t="s">
        <v>1546</v>
      </c>
      <c r="G425" s="13" t="s">
        <v>1547</v>
      </c>
      <c r="H425" s="13" t="s">
        <v>154</v>
      </c>
    </row>
    <row r="426" spans="4:8" ht="15">
      <c r="D426" s="11">
        <v>5546</v>
      </c>
      <c r="E426" s="12" t="s">
        <v>1548</v>
      </c>
      <c r="F426" s="12" t="s">
        <v>1549</v>
      </c>
      <c r="G426" s="13" t="s">
        <v>1550</v>
      </c>
      <c r="H426" s="13" t="s">
        <v>352</v>
      </c>
    </row>
    <row r="427" spans="4:8" ht="15">
      <c r="D427" s="11">
        <v>5547</v>
      </c>
      <c r="E427" s="12" t="s">
        <v>1551</v>
      </c>
      <c r="F427" s="12" t="s">
        <v>1552</v>
      </c>
      <c r="G427" s="13" t="s">
        <v>1553</v>
      </c>
      <c r="H427" s="13" t="s">
        <v>356</v>
      </c>
    </row>
    <row r="428" spans="4:8" ht="15">
      <c r="D428" s="11">
        <v>5548</v>
      </c>
      <c r="E428" s="12" t="s">
        <v>1554</v>
      </c>
      <c r="F428" s="12" t="s">
        <v>1555</v>
      </c>
      <c r="G428" s="13" t="s">
        <v>1556</v>
      </c>
      <c r="H428" s="13" t="s">
        <v>456</v>
      </c>
    </row>
    <row r="429" spans="4:8" ht="15">
      <c r="D429" s="11">
        <v>5549</v>
      </c>
      <c r="E429" s="12" t="s">
        <v>1557</v>
      </c>
      <c r="F429" s="12" t="s">
        <v>1558</v>
      </c>
      <c r="G429" s="13" t="s">
        <v>1559</v>
      </c>
      <c r="H429" s="13" t="s">
        <v>813</v>
      </c>
    </row>
    <row r="430" spans="4:8" ht="15">
      <c r="D430" s="11">
        <v>5550</v>
      </c>
      <c r="E430" s="12" t="s">
        <v>1560</v>
      </c>
      <c r="F430" s="12" t="s">
        <v>1561</v>
      </c>
      <c r="G430" s="13" t="s">
        <v>1562</v>
      </c>
      <c r="H430" s="13" t="s">
        <v>425</v>
      </c>
    </row>
    <row r="431" spans="4:8" ht="15">
      <c r="D431" s="11">
        <v>5551</v>
      </c>
      <c r="E431" s="12" t="s">
        <v>1563</v>
      </c>
      <c r="F431" s="12" t="s">
        <v>1564</v>
      </c>
      <c r="G431" s="13" t="s">
        <v>1565</v>
      </c>
      <c r="H431" s="13" t="s">
        <v>1457</v>
      </c>
    </row>
    <row r="432" spans="4:8" ht="15">
      <c r="D432" s="11">
        <v>5552</v>
      </c>
      <c r="E432" s="12" t="s">
        <v>1566</v>
      </c>
      <c r="F432" s="12" t="s">
        <v>1567</v>
      </c>
      <c r="G432" s="13" t="s">
        <v>1568</v>
      </c>
      <c r="H432" s="13" t="s">
        <v>678</v>
      </c>
    </row>
    <row r="433" spans="4:8" ht="15">
      <c r="D433" s="11">
        <v>5553</v>
      </c>
      <c r="E433" s="12" t="s">
        <v>1569</v>
      </c>
      <c r="F433" s="12" t="s">
        <v>1570</v>
      </c>
      <c r="G433" s="13" t="s">
        <v>1571</v>
      </c>
      <c r="H433" s="13" t="s">
        <v>376</v>
      </c>
    </row>
    <row r="434" spans="4:8" ht="15">
      <c r="D434" s="11">
        <v>5554</v>
      </c>
      <c r="E434" s="12" t="s">
        <v>1572</v>
      </c>
      <c r="F434" s="12" t="s">
        <v>1573</v>
      </c>
      <c r="G434" s="13" t="s">
        <v>1574</v>
      </c>
      <c r="H434" s="13" t="s">
        <v>990</v>
      </c>
    </row>
    <row r="435" spans="4:8" ht="15">
      <c r="D435" s="11">
        <v>5555</v>
      </c>
      <c r="E435" s="12" t="s">
        <v>1575</v>
      </c>
      <c r="F435" s="12" t="s">
        <v>1576</v>
      </c>
      <c r="G435" s="13" t="s">
        <v>1577</v>
      </c>
      <c r="H435" s="13" t="s">
        <v>44</v>
      </c>
    </row>
    <row r="436" spans="4:8" ht="15">
      <c r="D436" s="11">
        <v>5556</v>
      </c>
      <c r="E436" s="12" t="s">
        <v>1578</v>
      </c>
      <c r="F436" s="12" t="s">
        <v>1579</v>
      </c>
      <c r="G436" s="13" t="s">
        <v>1580</v>
      </c>
      <c r="H436" s="13" t="s">
        <v>1581</v>
      </c>
    </row>
    <row r="437" spans="4:8" ht="15">
      <c r="D437" s="11">
        <v>5557</v>
      </c>
      <c r="E437" s="12" t="s">
        <v>1582</v>
      </c>
      <c r="F437" s="12" t="s">
        <v>1583</v>
      </c>
      <c r="G437" s="13" t="s">
        <v>1584</v>
      </c>
      <c r="H437" s="13" t="s">
        <v>89</v>
      </c>
    </row>
    <row r="438" spans="4:8" ht="15">
      <c r="D438" s="11">
        <v>5558</v>
      </c>
      <c r="E438" s="12" t="s">
        <v>1585</v>
      </c>
      <c r="F438" s="12" t="s">
        <v>1586</v>
      </c>
      <c r="G438" s="13" t="s">
        <v>1587</v>
      </c>
      <c r="H438" s="13" t="s">
        <v>1588</v>
      </c>
    </row>
    <row r="439" spans="4:8" ht="15">
      <c r="D439" s="11">
        <v>5559</v>
      </c>
      <c r="E439" s="12" t="s">
        <v>1589</v>
      </c>
      <c r="F439" s="12" t="s">
        <v>1590</v>
      </c>
      <c r="G439" s="13" t="s">
        <v>1591</v>
      </c>
      <c r="H439" s="13" t="s">
        <v>1175</v>
      </c>
    </row>
    <row r="440" spans="4:8" ht="15">
      <c r="D440" s="11">
        <v>5560</v>
      </c>
      <c r="E440" s="12" t="s">
        <v>1592</v>
      </c>
      <c r="F440" s="12" t="s">
        <v>1593</v>
      </c>
      <c r="G440" s="13" t="s">
        <v>1594</v>
      </c>
      <c r="H440" s="13" t="s">
        <v>210</v>
      </c>
    </row>
    <row r="441" spans="4:8" ht="15">
      <c r="D441" s="11">
        <v>5561</v>
      </c>
      <c r="E441" s="12" t="s">
        <v>1595</v>
      </c>
      <c r="F441" s="12" t="s">
        <v>1596</v>
      </c>
      <c r="G441" s="13" t="s">
        <v>1597</v>
      </c>
      <c r="H441" s="13" t="s">
        <v>109</v>
      </c>
    </row>
    <row r="442" spans="4:8" ht="15">
      <c r="D442" s="11">
        <v>5562</v>
      </c>
      <c r="E442" s="12" t="s">
        <v>1598</v>
      </c>
      <c r="F442" s="12" t="s">
        <v>1599</v>
      </c>
      <c r="G442" s="13" t="s">
        <v>1600</v>
      </c>
      <c r="H442" s="13" t="s">
        <v>862</v>
      </c>
    </row>
    <row r="443" spans="4:8" ht="15">
      <c r="D443" s="11">
        <v>5563</v>
      </c>
      <c r="E443" s="12" t="s">
        <v>1601</v>
      </c>
      <c r="F443" s="12" t="s">
        <v>1602</v>
      </c>
      <c r="G443" s="13" t="s">
        <v>1603</v>
      </c>
      <c r="H443" s="13" t="s">
        <v>616</v>
      </c>
    </row>
    <row r="444" spans="4:8" ht="15">
      <c r="D444" s="11">
        <v>5564</v>
      </c>
      <c r="E444" s="12" t="s">
        <v>1604</v>
      </c>
      <c r="F444" s="12" t="s">
        <v>1605</v>
      </c>
      <c r="G444" s="13" t="s">
        <v>1606</v>
      </c>
      <c r="H444" s="13" t="s">
        <v>14</v>
      </c>
    </row>
    <row r="445" spans="4:8" ht="15">
      <c r="D445" s="11">
        <v>5565</v>
      </c>
      <c r="E445" s="12" t="s">
        <v>1607</v>
      </c>
      <c r="F445" s="12" t="s">
        <v>1608</v>
      </c>
      <c r="G445" s="13" t="s">
        <v>1609</v>
      </c>
      <c r="H445" s="13" t="s">
        <v>1610</v>
      </c>
    </row>
    <row r="446" spans="4:8" ht="15">
      <c r="D446" s="11">
        <v>5566</v>
      </c>
      <c r="E446" s="12" t="s">
        <v>1611</v>
      </c>
      <c r="F446" s="12" t="s">
        <v>1612</v>
      </c>
      <c r="G446" s="13" t="s">
        <v>1613</v>
      </c>
      <c r="H446" s="13" t="s">
        <v>670</v>
      </c>
    </row>
    <row r="447" spans="4:8" ht="15">
      <c r="D447" s="11">
        <v>5567</v>
      </c>
      <c r="E447" s="12" t="s">
        <v>1614</v>
      </c>
      <c r="F447" s="12" t="s">
        <v>1615</v>
      </c>
      <c r="G447" s="13" t="s">
        <v>1616</v>
      </c>
      <c r="H447" s="13" t="s">
        <v>1617</v>
      </c>
    </row>
    <row r="448" spans="4:8" ht="15">
      <c r="D448" s="11">
        <v>5568</v>
      </c>
      <c r="E448" s="12" t="s">
        <v>1618</v>
      </c>
      <c r="F448" s="12" t="s">
        <v>1619</v>
      </c>
      <c r="G448" s="13" t="s">
        <v>1620</v>
      </c>
      <c r="H448" s="13" t="s">
        <v>1621</v>
      </c>
    </row>
    <row r="449" spans="4:8" ht="15">
      <c r="D449" s="11">
        <v>5569</v>
      </c>
      <c r="E449" s="12" t="s">
        <v>1622</v>
      </c>
      <c r="F449" s="12" t="s">
        <v>1623</v>
      </c>
      <c r="G449" s="13" t="s">
        <v>1624</v>
      </c>
      <c r="H449" s="13" t="s">
        <v>328</v>
      </c>
    </row>
    <row r="450" spans="4:8" ht="15">
      <c r="D450" s="11">
        <v>5570</v>
      </c>
      <c r="E450" s="12" t="s">
        <v>1625</v>
      </c>
      <c r="F450" s="12" t="s">
        <v>1626</v>
      </c>
      <c r="G450" s="13" t="s">
        <v>1627</v>
      </c>
      <c r="H450" s="13" t="s">
        <v>1628</v>
      </c>
    </row>
    <row r="451" spans="4:8" ht="15">
      <c r="D451" s="11">
        <v>5571</v>
      </c>
      <c r="E451" s="12" t="s">
        <v>1629</v>
      </c>
      <c r="F451" s="12" t="s">
        <v>1630</v>
      </c>
      <c r="G451" s="13" t="s">
        <v>1631</v>
      </c>
      <c r="H451" s="13" t="s">
        <v>1632</v>
      </c>
    </row>
    <row r="452" spans="4:8" ht="15">
      <c r="D452" s="11">
        <v>5572</v>
      </c>
      <c r="E452" s="12" t="s">
        <v>1633</v>
      </c>
      <c r="F452" s="12" t="s">
        <v>1634</v>
      </c>
      <c r="G452" s="13" t="s">
        <v>1635</v>
      </c>
      <c r="H452" s="13" t="s">
        <v>1636</v>
      </c>
    </row>
    <row r="453" spans="4:8" ht="15">
      <c r="D453" s="11">
        <v>5573</v>
      </c>
      <c r="E453" s="12" t="s">
        <v>1637</v>
      </c>
      <c r="F453" s="12" t="s">
        <v>1638</v>
      </c>
      <c r="G453" s="13" t="s">
        <v>1639</v>
      </c>
      <c r="H453" s="13" t="s">
        <v>983</v>
      </c>
    </row>
    <row r="454" spans="4:8" ht="15">
      <c r="D454" s="11">
        <v>5574</v>
      </c>
      <c r="E454" s="12" t="s">
        <v>1640</v>
      </c>
      <c r="F454" s="12" t="s">
        <v>1641</v>
      </c>
      <c r="G454" s="13" t="s">
        <v>1642</v>
      </c>
      <c r="H454" s="13" t="s">
        <v>271</v>
      </c>
    </row>
    <row r="455" spans="4:8" ht="15">
      <c r="D455" s="11">
        <v>5575</v>
      </c>
      <c r="E455" s="12" t="s">
        <v>1643</v>
      </c>
      <c r="F455" s="12" t="s">
        <v>1644</v>
      </c>
      <c r="G455" s="13" t="s">
        <v>1645</v>
      </c>
      <c r="H455" s="13" t="s">
        <v>1646</v>
      </c>
    </row>
    <row r="456" spans="4:8" ht="15">
      <c r="D456" s="11">
        <v>5576</v>
      </c>
      <c r="E456" s="12" t="s">
        <v>1647</v>
      </c>
      <c r="F456" s="12" t="s">
        <v>1648</v>
      </c>
      <c r="G456" s="13" t="s">
        <v>1649</v>
      </c>
      <c r="H456" s="13" t="s">
        <v>1650</v>
      </c>
    </row>
    <row r="457" spans="4:8" ht="15">
      <c r="D457" s="11">
        <v>5577</v>
      </c>
      <c r="E457" s="12" t="s">
        <v>1651</v>
      </c>
      <c r="F457" s="12" t="s">
        <v>1652</v>
      </c>
      <c r="G457" s="13" t="s">
        <v>1653</v>
      </c>
      <c r="H457" s="13" t="s">
        <v>1437</v>
      </c>
    </row>
    <row r="458" spans="4:8" ht="15">
      <c r="D458" s="11">
        <v>5578</v>
      </c>
      <c r="E458" s="12" t="s">
        <v>1654</v>
      </c>
      <c r="F458" s="12" t="s">
        <v>1655</v>
      </c>
      <c r="G458" s="13" t="s">
        <v>1656</v>
      </c>
      <c r="H458" s="13" t="s">
        <v>1657</v>
      </c>
    </row>
    <row r="459" spans="4:8" ht="15">
      <c r="D459" s="11">
        <v>5579</v>
      </c>
      <c r="E459" s="12" t="s">
        <v>1658</v>
      </c>
      <c r="F459" s="12" t="s">
        <v>1659</v>
      </c>
      <c r="G459" s="13" t="s">
        <v>1660</v>
      </c>
      <c r="H459" s="13" t="s">
        <v>1213</v>
      </c>
    </row>
    <row r="460" spans="4:8" ht="15">
      <c r="D460" s="11">
        <v>5580</v>
      </c>
      <c r="E460" s="12" t="s">
        <v>1661</v>
      </c>
      <c r="F460" s="12" t="s">
        <v>1662</v>
      </c>
      <c r="G460" s="13" t="s">
        <v>1663</v>
      </c>
      <c r="H460" s="13" t="s">
        <v>271</v>
      </c>
    </row>
    <row r="461" spans="4:8" ht="15">
      <c r="D461" s="11">
        <v>5581</v>
      </c>
      <c r="E461" s="12" t="s">
        <v>1664</v>
      </c>
      <c r="F461" s="12" t="s">
        <v>1665</v>
      </c>
      <c r="G461" s="13" t="s">
        <v>1666</v>
      </c>
      <c r="H461" s="13" t="s">
        <v>690</v>
      </c>
    </row>
    <row r="462" spans="4:8" ht="15">
      <c r="D462" s="11">
        <v>5582</v>
      </c>
      <c r="E462" s="12" t="s">
        <v>1667</v>
      </c>
      <c r="F462" s="12" t="s">
        <v>1668</v>
      </c>
      <c r="G462" s="13" t="s">
        <v>1669</v>
      </c>
      <c r="H462" s="13" t="s">
        <v>994</v>
      </c>
    </row>
    <row r="463" spans="4:8" ht="15">
      <c r="D463" s="11">
        <v>5583</v>
      </c>
      <c r="E463" s="12" t="s">
        <v>1670</v>
      </c>
      <c r="F463" s="12" t="s">
        <v>1671</v>
      </c>
      <c r="G463" s="13" t="s">
        <v>1672</v>
      </c>
      <c r="H463" s="13" t="s">
        <v>1014</v>
      </c>
    </row>
    <row r="464" spans="4:8" ht="15">
      <c r="D464" s="11">
        <v>5584</v>
      </c>
      <c r="E464" s="12" t="s">
        <v>1673</v>
      </c>
      <c r="F464" s="12" t="s">
        <v>1674</v>
      </c>
      <c r="G464" s="13" t="s">
        <v>1675</v>
      </c>
      <c r="H464" s="13" t="s">
        <v>24</v>
      </c>
    </row>
    <row r="465" spans="4:8" ht="15">
      <c r="D465" s="11">
        <v>5585</v>
      </c>
      <c r="E465" s="12" t="s">
        <v>1676</v>
      </c>
      <c r="F465" s="12" t="s">
        <v>1677</v>
      </c>
      <c r="G465" s="13" t="s">
        <v>1678</v>
      </c>
      <c r="H465" s="13" t="s">
        <v>1427</v>
      </c>
    </row>
    <row r="466" spans="4:8" ht="15">
      <c r="D466" s="11">
        <v>5586</v>
      </c>
      <c r="E466" s="12" t="s">
        <v>1679</v>
      </c>
      <c r="F466" s="12" t="s">
        <v>1680</v>
      </c>
      <c r="G466" s="13" t="s">
        <v>1681</v>
      </c>
      <c r="H466" s="13" t="s">
        <v>286</v>
      </c>
    </row>
    <row r="467" spans="4:8" ht="15">
      <c r="D467" s="11">
        <v>5587</v>
      </c>
      <c r="E467" s="12" t="s">
        <v>1682</v>
      </c>
      <c r="F467" s="12" t="s">
        <v>1683</v>
      </c>
      <c r="G467" s="13" t="s">
        <v>1684</v>
      </c>
      <c r="H467" s="13" t="s">
        <v>1416</v>
      </c>
    </row>
    <row r="468" spans="4:8" ht="15">
      <c r="D468" s="11">
        <v>5588</v>
      </c>
      <c r="E468" s="12" t="s">
        <v>1685</v>
      </c>
      <c r="F468" s="12" t="s">
        <v>1686</v>
      </c>
      <c r="G468" s="13" t="s">
        <v>1687</v>
      </c>
      <c r="H468" s="13" t="s">
        <v>1688</v>
      </c>
    </row>
    <row r="469" spans="4:8" ht="15">
      <c r="D469" s="11">
        <v>5589</v>
      </c>
      <c r="E469" s="12" t="s">
        <v>1689</v>
      </c>
      <c r="F469" s="12" t="s">
        <v>1690</v>
      </c>
      <c r="G469" s="13" t="s">
        <v>1691</v>
      </c>
      <c r="H469" s="13" t="s">
        <v>1692</v>
      </c>
    </row>
    <row r="470" spans="4:8" ht="15">
      <c r="D470" s="11">
        <v>5590</v>
      </c>
      <c r="E470" s="12" t="s">
        <v>1693</v>
      </c>
      <c r="F470" s="12" t="s">
        <v>1694</v>
      </c>
      <c r="G470" s="13" t="s">
        <v>1695</v>
      </c>
      <c r="H470" s="13" t="s">
        <v>678</v>
      </c>
    </row>
    <row r="471" spans="4:8" ht="15">
      <c r="D471" s="11">
        <v>5591</v>
      </c>
      <c r="E471" s="12" t="s">
        <v>1696</v>
      </c>
      <c r="F471" s="12" t="s">
        <v>1697</v>
      </c>
      <c r="G471" s="13" t="s">
        <v>1698</v>
      </c>
      <c r="H471" s="13" t="s">
        <v>674</v>
      </c>
    </row>
    <row r="472" spans="4:8" ht="15">
      <c r="D472" s="11">
        <v>5592</v>
      </c>
      <c r="E472" s="12" t="s">
        <v>1699</v>
      </c>
      <c r="F472" s="12" t="s">
        <v>1700</v>
      </c>
      <c r="G472" s="13" t="s">
        <v>1701</v>
      </c>
      <c r="H472" s="13" t="s">
        <v>501</v>
      </c>
    </row>
    <row r="473" spans="4:8" ht="15">
      <c r="D473" s="11">
        <v>5593</v>
      </c>
      <c r="E473" s="12" t="s">
        <v>1702</v>
      </c>
      <c r="F473" s="12" t="s">
        <v>1703</v>
      </c>
      <c r="G473" s="13" t="s">
        <v>1704</v>
      </c>
      <c r="H473" s="13" t="s">
        <v>1705</v>
      </c>
    </row>
    <row r="474" spans="4:8" ht="15">
      <c r="D474" s="11">
        <v>5594</v>
      </c>
      <c r="E474" s="12" t="s">
        <v>1706</v>
      </c>
      <c r="F474" s="12" t="s">
        <v>1707</v>
      </c>
      <c r="G474" s="13" t="s">
        <v>1708</v>
      </c>
      <c r="H474" s="13" t="s">
        <v>1059</v>
      </c>
    </row>
    <row r="475" spans="4:8" ht="15">
      <c r="D475" s="11">
        <v>5595</v>
      </c>
      <c r="E475" s="12" t="s">
        <v>1709</v>
      </c>
      <c r="F475" s="12" t="s">
        <v>1710</v>
      </c>
      <c r="G475" s="13" t="s">
        <v>1711</v>
      </c>
      <c r="H475" s="13" t="s">
        <v>1712</v>
      </c>
    </row>
    <row r="476" spans="4:8" ht="15">
      <c r="D476" s="11">
        <v>5596</v>
      </c>
      <c r="E476" s="12" t="s">
        <v>1713</v>
      </c>
      <c r="F476" s="12" t="s">
        <v>1714</v>
      </c>
      <c r="G476" s="13" t="s">
        <v>1715</v>
      </c>
      <c r="H476" s="13" t="s">
        <v>698</v>
      </c>
    </row>
    <row r="477" spans="4:8" ht="15">
      <c r="D477" s="11">
        <v>5597</v>
      </c>
      <c r="E477" s="12" t="s">
        <v>1716</v>
      </c>
      <c r="F477" s="12" t="s">
        <v>1717</v>
      </c>
      <c r="G477" s="13" t="s">
        <v>1718</v>
      </c>
      <c r="H477" s="13" t="s">
        <v>990</v>
      </c>
    </row>
    <row r="478" spans="4:8" ht="15">
      <c r="D478" s="11">
        <v>5598</v>
      </c>
      <c r="E478" s="12" t="s">
        <v>1719</v>
      </c>
      <c r="F478" s="12" t="s">
        <v>1720</v>
      </c>
      <c r="G478" s="13" t="s">
        <v>1721</v>
      </c>
      <c r="H478" s="13" t="s">
        <v>1722</v>
      </c>
    </row>
    <row r="479" spans="4:8" ht="15">
      <c r="D479" s="11">
        <v>5599</v>
      </c>
      <c r="E479" s="12" t="s">
        <v>1723</v>
      </c>
      <c r="F479" s="12" t="s">
        <v>1724</v>
      </c>
      <c r="G479" s="13" t="s">
        <v>1725</v>
      </c>
      <c r="H479" s="13" t="s">
        <v>1726</v>
      </c>
    </row>
    <row r="480" spans="4:8" ht="15">
      <c r="D480" s="11">
        <v>5600</v>
      </c>
      <c r="E480" s="12" t="s">
        <v>1727</v>
      </c>
      <c r="F480" s="12" t="s">
        <v>1728</v>
      </c>
      <c r="G480" s="13" t="s">
        <v>1729</v>
      </c>
      <c r="H480" s="13" t="s">
        <v>591</v>
      </c>
    </row>
    <row r="481" spans="4:8" ht="15">
      <c r="D481" s="11">
        <v>5601</v>
      </c>
      <c r="E481" s="12" t="s">
        <v>1730</v>
      </c>
      <c r="F481" s="12" t="s">
        <v>1731</v>
      </c>
      <c r="G481" s="13" t="s">
        <v>1732</v>
      </c>
      <c r="H481" s="13" t="s">
        <v>918</v>
      </c>
    </row>
    <row r="482" spans="4:8" ht="15">
      <c r="D482" s="11">
        <v>5602</v>
      </c>
      <c r="E482" s="12" t="s">
        <v>1733</v>
      </c>
      <c r="F482" s="12" t="s">
        <v>1734</v>
      </c>
      <c r="G482" s="13" t="s">
        <v>1735</v>
      </c>
      <c r="H482" s="13" t="s">
        <v>960</v>
      </c>
    </row>
    <row r="483" spans="4:8" ht="15">
      <c r="D483" s="11">
        <v>5603</v>
      </c>
      <c r="E483" s="12" t="s">
        <v>1736</v>
      </c>
      <c r="F483" s="12" t="s">
        <v>1737</v>
      </c>
      <c r="G483" s="13" t="s">
        <v>1738</v>
      </c>
      <c r="H483" s="13" t="s">
        <v>1739</v>
      </c>
    </row>
    <row r="484" spans="4:8" ht="15">
      <c r="D484" s="11">
        <v>5604</v>
      </c>
      <c r="E484" s="12" t="s">
        <v>1740</v>
      </c>
      <c r="F484" s="12" t="s">
        <v>1741</v>
      </c>
      <c r="G484" s="13" t="s">
        <v>1742</v>
      </c>
      <c r="H484" s="13" t="s">
        <v>1743</v>
      </c>
    </row>
    <row r="485" spans="4:8" ht="15">
      <c r="D485" s="11">
        <v>5605</v>
      </c>
      <c r="E485" s="12" t="s">
        <v>1744</v>
      </c>
      <c r="F485" s="12" t="s">
        <v>1745</v>
      </c>
      <c r="G485" s="13" t="s">
        <v>1746</v>
      </c>
      <c r="H485" s="13" t="s">
        <v>1747</v>
      </c>
    </row>
    <row r="486" spans="4:8" ht="15">
      <c r="D486" s="11">
        <v>5606</v>
      </c>
      <c r="E486" s="12" t="s">
        <v>1748</v>
      </c>
      <c r="F486" s="12" t="s">
        <v>1749</v>
      </c>
      <c r="G486" s="13" t="s">
        <v>1750</v>
      </c>
      <c r="H486" s="13" t="s">
        <v>403</v>
      </c>
    </row>
    <row r="487" spans="4:8" ht="15">
      <c r="D487" s="11">
        <v>5607</v>
      </c>
      <c r="E487" s="12" t="s">
        <v>1751</v>
      </c>
      <c r="F487" s="12" t="s">
        <v>1752</v>
      </c>
      <c r="G487" s="13" t="s">
        <v>1753</v>
      </c>
      <c r="H487" s="13" t="s">
        <v>1754</v>
      </c>
    </row>
    <row r="488" spans="4:8" ht="15">
      <c r="D488" s="11">
        <v>5608</v>
      </c>
      <c r="E488" s="12" t="s">
        <v>1755</v>
      </c>
      <c r="F488" s="12" t="s">
        <v>1756</v>
      </c>
      <c r="G488" s="13" t="s">
        <v>1757</v>
      </c>
      <c r="H488" s="13" t="s">
        <v>505</v>
      </c>
    </row>
    <row r="489" spans="4:8" ht="15">
      <c r="D489" s="11">
        <v>5609</v>
      </c>
      <c r="E489" s="12" t="s">
        <v>1758</v>
      </c>
      <c r="F489" s="12" t="s">
        <v>1759</v>
      </c>
      <c r="G489" s="13" t="s">
        <v>1760</v>
      </c>
      <c r="H489" s="13" t="s">
        <v>1761</v>
      </c>
    </row>
    <row r="490" spans="4:8" ht="15">
      <c r="D490" s="11">
        <v>5610</v>
      </c>
      <c r="E490" s="12" t="s">
        <v>1762</v>
      </c>
      <c r="F490" s="12" t="s">
        <v>1763</v>
      </c>
      <c r="G490" s="13" t="s">
        <v>1764</v>
      </c>
      <c r="H490" s="13" t="s">
        <v>170</v>
      </c>
    </row>
    <row r="491" spans="4:8" ht="15">
      <c r="D491" s="11">
        <v>5611</v>
      </c>
      <c r="E491" s="12" t="s">
        <v>1765</v>
      </c>
      <c r="F491" s="12" t="s">
        <v>1766</v>
      </c>
      <c r="G491" s="13" t="s">
        <v>1767</v>
      </c>
      <c r="H491" s="13" t="s">
        <v>579</v>
      </c>
    </row>
    <row r="492" spans="4:8" ht="15">
      <c r="D492" s="11">
        <v>5612</v>
      </c>
      <c r="E492" s="12" t="s">
        <v>1768</v>
      </c>
      <c r="F492" s="12" t="s">
        <v>1769</v>
      </c>
      <c r="G492" s="13" t="s">
        <v>1770</v>
      </c>
      <c r="H492" s="13" t="s">
        <v>795</v>
      </c>
    </row>
    <row r="493" spans="4:8" ht="15">
      <c r="D493" s="11">
        <v>5613</v>
      </c>
      <c r="E493" s="12" t="s">
        <v>1771</v>
      </c>
      <c r="F493" s="12" t="s">
        <v>1772</v>
      </c>
      <c r="G493" s="13" t="s">
        <v>1773</v>
      </c>
      <c r="H493" s="13" t="s">
        <v>1774</v>
      </c>
    </row>
    <row r="494" spans="4:8" ht="15">
      <c r="D494" s="11">
        <v>5614</v>
      </c>
      <c r="E494" s="12" t="s">
        <v>1775</v>
      </c>
      <c r="F494" s="12" t="s">
        <v>1776</v>
      </c>
      <c r="G494" s="13" t="s">
        <v>1777</v>
      </c>
      <c r="H494" s="13" t="s">
        <v>690</v>
      </c>
    </row>
    <row r="495" spans="4:8" ht="15">
      <c r="D495" s="11">
        <v>5615</v>
      </c>
      <c r="E495" s="12" t="s">
        <v>1778</v>
      </c>
      <c r="F495" s="12" t="s">
        <v>1779</v>
      </c>
      <c r="G495" s="13" t="s">
        <v>1780</v>
      </c>
      <c r="H495" s="13" t="s">
        <v>1781</v>
      </c>
    </row>
    <row r="496" spans="4:8" ht="15">
      <c r="D496" s="11">
        <v>5616</v>
      </c>
      <c r="E496" s="12" t="s">
        <v>1782</v>
      </c>
      <c r="F496" s="12" t="s">
        <v>1783</v>
      </c>
      <c r="G496" s="13" t="s">
        <v>1784</v>
      </c>
      <c r="H496" s="13" t="s">
        <v>1785</v>
      </c>
    </row>
    <row r="497" spans="4:8" ht="15">
      <c r="D497" s="11">
        <v>5617</v>
      </c>
      <c r="E497" s="12" t="s">
        <v>1786</v>
      </c>
      <c r="F497" s="12" t="s">
        <v>1787</v>
      </c>
      <c r="G497" s="13" t="s">
        <v>1788</v>
      </c>
      <c r="H497" s="13" t="s">
        <v>1789</v>
      </c>
    </row>
    <row r="498" spans="4:8" ht="15">
      <c r="D498" s="11">
        <v>5618</v>
      </c>
      <c r="E498" s="12" t="s">
        <v>1790</v>
      </c>
      <c r="F498" s="12" t="s">
        <v>1791</v>
      </c>
      <c r="G498" s="13" t="s">
        <v>1792</v>
      </c>
      <c r="H498" s="13" t="s">
        <v>567</v>
      </c>
    </row>
    <row r="499" spans="4:8" ht="15">
      <c r="D499" s="11">
        <v>5619</v>
      </c>
      <c r="E499" s="12" t="s">
        <v>1793</v>
      </c>
      <c r="F499" s="12" t="s">
        <v>1794</v>
      </c>
      <c r="G499" s="13" t="s">
        <v>1795</v>
      </c>
      <c r="H499" s="13" t="s">
        <v>1796</v>
      </c>
    </row>
    <row r="500" spans="4:8" ht="15">
      <c r="D500" s="11">
        <v>5620</v>
      </c>
      <c r="E500" s="12" t="s">
        <v>1797</v>
      </c>
      <c r="F500" s="12" t="s">
        <v>1798</v>
      </c>
      <c r="G500" s="13" t="s">
        <v>1799</v>
      </c>
      <c r="H500" s="13" t="s">
        <v>456</v>
      </c>
    </row>
    <row r="501" spans="4:8" ht="15">
      <c r="D501" s="11">
        <v>5621</v>
      </c>
      <c r="E501" s="12" t="s">
        <v>1800</v>
      </c>
      <c r="F501" s="12" t="s">
        <v>1801</v>
      </c>
      <c r="G501" s="13" t="s">
        <v>1802</v>
      </c>
      <c r="H501" s="13" t="s">
        <v>1094</v>
      </c>
    </row>
    <row r="502" spans="4:8" ht="15">
      <c r="D502" s="11">
        <v>5622</v>
      </c>
      <c r="E502" s="12" t="s">
        <v>1803</v>
      </c>
      <c r="F502" s="12" t="s">
        <v>1804</v>
      </c>
      <c r="G502" s="13" t="s">
        <v>1805</v>
      </c>
      <c r="H502" s="13" t="s">
        <v>1806</v>
      </c>
    </row>
    <row r="503" spans="4:8" ht="15">
      <c r="D503" s="11">
        <v>5623</v>
      </c>
      <c r="E503" s="12" t="s">
        <v>1807</v>
      </c>
      <c r="F503" s="12" t="s">
        <v>1808</v>
      </c>
      <c r="G503" s="13" t="s">
        <v>1809</v>
      </c>
      <c r="H503" s="13" t="s">
        <v>1810</v>
      </c>
    </row>
    <row r="504" spans="4:8" ht="15">
      <c r="D504" s="11">
        <v>5624</v>
      </c>
      <c r="E504" s="12" t="s">
        <v>1811</v>
      </c>
      <c r="F504" s="12" t="s">
        <v>1812</v>
      </c>
      <c r="G504" s="13" t="s">
        <v>1813</v>
      </c>
      <c r="H504" s="13" t="s">
        <v>1814</v>
      </c>
    </row>
    <row r="505" spans="4:8" ht="15">
      <c r="D505" s="11">
        <v>5625</v>
      </c>
      <c r="E505" s="12" t="s">
        <v>1815</v>
      </c>
      <c r="F505" s="12" t="s">
        <v>1816</v>
      </c>
      <c r="G505" s="13" t="s">
        <v>1817</v>
      </c>
      <c r="H505" s="13" t="s">
        <v>922</v>
      </c>
    </row>
    <row r="506" spans="4:8" ht="15">
      <c r="D506" s="11">
        <v>5626</v>
      </c>
      <c r="E506" s="12" t="s">
        <v>1818</v>
      </c>
      <c r="F506" s="12" t="s">
        <v>1819</v>
      </c>
      <c r="G506" s="13" t="s">
        <v>1820</v>
      </c>
      <c r="H506" s="13" t="s">
        <v>1821</v>
      </c>
    </row>
    <row r="507" spans="4:8" ht="15">
      <c r="D507" s="11">
        <v>5627</v>
      </c>
      <c r="E507" s="12" t="s">
        <v>1822</v>
      </c>
      <c r="F507" s="12" t="s">
        <v>1823</v>
      </c>
      <c r="G507" s="13" t="s">
        <v>1824</v>
      </c>
      <c r="H507" s="13" t="s">
        <v>429</v>
      </c>
    </row>
    <row r="508" spans="4:8" ht="15">
      <c r="D508" s="11">
        <v>5628</v>
      </c>
      <c r="E508" s="12" t="s">
        <v>1825</v>
      </c>
      <c r="F508" s="12" t="s">
        <v>1826</v>
      </c>
      <c r="G508" s="13" t="s">
        <v>1827</v>
      </c>
      <c r="H508" s="13" t="s">
        <v>743</v>
      </c>
    </row>
    <row r="509" spans="4:8" ht="15">
      <c r="D509" s="11">
        <v>5629</v>
      </c>
      <c r="E509" s="12" t="s">
        <v>1828</v>
      </c>
      <c r="F509" s="12" t="s">
        <v>1829</v>
      </c>
      <c r="G509" s="13" t="s">
        <v>1830</v>
      </c>
      <c r="H509" s="13" t="s">
        <v>1831</v>
      </c>
    </row>
    <row r="510" spans="4:8" ht="15">
      <c r="D510" s="11">
        <v>5630</v>
      </c>
      <c r="E510" s="12" t="s">
        <v>1832</v>
      </c>
      <c r="F510" s="12" t="s">
        <v>1833</v>
      </c>
      <c r="G510" s="13" t="s">
        <v>1834</v>
      </c>
      <c r="H510" s="13" t="s">
        <v>1835</v>
      </c>
    </row>
    <row r="511" spans="4:8" ht="15">
      <c r="D511" s="11">
        <v>5631</v>
      </c>
      <c r="E511" s="12" t="s">
        <v>1836</v>
      </c>
      <c r="F511" s="12" t="s">
        <v>1837</v>
      </c>
      <c r="G511" s="13" t="s">
        <v>1838</v>
      </c>
      <c r="H511" s="13" t="s">
        <v>485</v>
      </c>
    </row>
    <row r="512" spans="4:8" ht="15">
      <c r="D512" s="11">
        <v>5632</v>
      </c>
      <c r="E512" s="12" t="s">
        <v>1839</v>
      </c>
      <c r="F512" s="12" t="s">
        <v>1840</v>
      </c>
      <c r="G512" s="13" t="s">
        <v>1841</v>
      </c>
      <c r="H512" s="13" t="s">
        <v>158</v>
      </c>
    </row>
    <row r="513" spans="4:8" ht="15">
      <c r="D513" s="11">
        <v>5633</v>
      </c>
      <c r="E513" s="12" t="s">
        <v>1842</v>
      </c>
      <c r="F513" s="12" t="s">
        <v>1843</v>
      </c>
      <c r="G513" s="13" t="s">
        <v>1844</v>
      </c>
      <c r="H513" s="13" t="s">
        <v>1845</v>
      </c>
    </row>
    <row r="514" spans="4:8" ht="15">
      <c r="D514" s="11">
        <v>5634</v>
      </c>
      <c r="E514" s="12" t="s">
        <v>1846</v>
      </c>
      <c r="F514" s="12" t="s">
        <v>1847</v>
      </c>
      <c r="G514" s="13" t="s">
        <v>1848</v>
      </c>
      <c r="H514" s="13" t="s">
        <v>724</v>
      </c>
    </row>
    <row r="515" spans="4:8" ht="15">
      <c r="D515" s="11">
        <v>5635</v>
      </c>
      <c r="E515" s="12" t="s">
        <v>1849</v>
      </c>
      <c r="F515" s="12" t="s">
        <v>1850</v>
      </c>
      <c r="G515" s="13" t="s">
        <v>1851</v>
      </c>
      <c r="H515" s="13" t="s">
        <v>1014</v>
      </c>
    </row>
    <row r="516" spans="4:8" ht="15">
      <c r="D516" s="11">
        <v>5636</v>
      </c>
      <c r="E516" s="12" t="s">
        <v>1852</v>
      </c>
      <c r="F516" s="12" t="s">
        <v>1853</v>
      </c>
      <c r="G516" s="13" t="s">
        <v>1854</v>
      </c>
      <c r="H516" s="13" t="s">
        <v>1230</v>
      </c>
    </row>
    <row r="517" spans="4:8" ht="15">
      <c r="D517" s="11">
        <v>5637</v>
      </c>
      <c r="E517" s="12" t="s">
        <v>1855</v>
      </c>
      <c r="F517" s="12" t="s">
        <v>1856</v>
      </c>
      <c r="G517" s="13" t="s">
        <v>1857</v>
      </c>
      <c r="H517" s="13" t="s">
        <v>44</v>
      </c>
    </row>
    <row r="518" spans="4:8" ht="15">
      <c r="D518" s="11">
        <v>5638</v>
      </c>
      <c r="E518" s="12" t="s">
        <v>1858</v>
      </c>
      <c r="F518" s="12" t="s">
        <v>1859</v>
      </c>
      <c r="G518" s="13" t="s">
        <v>1860</v>
      </c>
      <c r="H518" s="13" t="s">
        <v>275</v>
      </c>
    </row>
    <row r="519" spans="4:8" ht="15">
      <c r="D519" s="11">
        <v>5639</v>
      </c>
      <c r="E519" s="12" t="s">
        <v>1861</v>
      </c>
      <c r="F519" s="12" t="s">
        <v>1862</v>
      </c>
      <c r="G519" s="13" t="s">
        <v>1863</v>
      </c>
      <c r="H519" s="13" t="s">
        <v>1427</v>
      </c>
    </row>
    <row r="520" spans="4:8" ht="15">
      <c r="D520" s="11">
        <v>5640</v>
      </c>
      <c r="E520" s="12" t="s">
        <v>1864</v>
      </c>
      <c r="F520" s="12" t="s">
        <v>1865</v>
      </c>
      <c r="G520" s="13" t="s">
        <v>1866</v>
      </c>
      <c r="H520" s="13" t="s">
        <v>1171</v>
      </c>
    </row>
    <row r="521" spans="4:8" ht="15">
      <c r="D521" s="11">
        <v>5641</v>
      </c>
      <c r="E521" s="12" t="s">
        <v>1867</v>
      </c>
      <c r="F521" s="12" t="s">
        <v>1868</v>
      </c>
      <c r="G521" s="13" t="s">
        <v>1869</v>
      </c>
      <c r="H521" s="13" t="s">
        <v>86</v>
      </c>
    </row>
    <row r="522" spans="4:8" ht="15">
      <c r="D522" s="11">
        <v>5642</v>
      </c>
      <c r="E522" s="12" t="s">
        <v>1870</v>
      </c>
      <c r="F522" s="12" t="s">
        <v>1871</v>
      </c>
      <c r="G522" s="13" t="s">
        <v>1872</v>
      </c>
      <c r="H522" s="13" t="s">
        <v>1873</v>
      </c>
    </row>
    <row r="523" spans="4:8" ht="15">
      <c r="D523" s="11">
        <v>5643</v>
      </c>
      <c r="E523" s="12" t="s">
        <v>1874</v>
      </c>
      <c r="F523" s="12" t="s">
        <v>1875</v>
      </c>
      <c r="G523" s="13" t="s">
        <v>1876</v>
      </c>
      <c r="H523" s="13" t="s">
        <v>19</v>
      </c>
    </row>
    <row r="524" spans="4:8" ht="15">
      <c r="D524" s="11">
        <v>5644</v>
      </c>
      <c r="E524" s="12" t="s">
        <v>1877</v>
      </c>
      <c r="F524" s="12" t="s">
        <v>1878</v>
      </c>
      <c r="G524" s="13" t="s">
        <v>1879</v>
      </c>
      <c r="H524" s="13" t="s">
        <v>1880</v>
      </c>
    </row>
    <row r="525" spans="4:8" ht="15">
      <c r="D525" s="11">
        <v>5645</v>
      </c>
      <c r="E525" s="12" t="s">
        <v>1881</v>
      </c>
      <c r="F525" s="12" t="s">
        <v>1882</v>
      </c>
      <c r="G525" s="13" t="s">
        <v>1883</v>
      </c>
      <c r="H525" s="13" t="s">
        <v>902</v>
      </c>
    </row>
    <row r="526" spans="4:8" ht="15">
      <c r="D526" s="11">
        <v>5646</v>
      </c>
      <c r="E526" s="12" t="s">
        <v>1884</v>
      </c>
      <c r="F526" s="12" t="s">
        <v>1885</v>
      </c>
      <c r="G526" s="13" t="s">
        <v>1886</v>
      </c>
      <c r="H526" s="13" t="s">
        <v>271</v>
      </c>
    </row>
    <row r="527" spans="4:8" ht="15">
      <c r="D527" s="11">
        <v>5647</v>
      </c>
      <c r="E527" s="12" t="s">
        <v>1887</v>
      </c>
      <c r="F527" s="12" t="s">
        <v>1888</v>
      </c>
      <c r="G527" s="13" t="s">
        <v>1889</v>
      </c>
      <c r="H527" s="13" t="s">
        <v>189</v>
      </c>
    </row>
    <row r="528" spans="4:8" ht="15">
      <c r="D528" s="11">
        <v>5648</v>
      </c>
      <c r="E528" s="12" t="s">
        <v>1890</v>
      </c>
      <c r="F528" s="12" t="s">
        <v>1891</v>
      </c>
      <c r="G528" s="13" t="s">
        <v>1892</v>
      </c>
      <c r="H528" s="13" t="s">
        <v>1153</v>
      </c>
    </row>
    <row r="529" spans="4:8" ht="15">
      <c r="D529" s="11">
        <v>5649</v>
      </c>
      <c r="E529" s="12" t="s">
        <v>1893</v>
      </c>
      <c r="F529" s="12" t="s">
        <v>1894</v>
      </c>
      <c r="G529" s="13" t="s">
        <v>1895</v>
      </c>
      <c r="H529" s="13" t="s">
        <v>1171</v>
      </c>
    </row>
    <row r="530" spans="4:8" ht="15">
      <c r="D530" s="11">
        <v>5650</v>
      </c>
      <c r="E530" s="12" t="s">
        <v>1896</v>
      </c>
      <c r="F530" s="12" t="s">
        <v>1897</v>
      </c>
      <c r="G530" s="13" t="s">
        <v>1898</v>
      </c>
      <c r="H530" s="13" t="s">
        <v>1899</v>
      </c>
    </row>
    <row r="531" spans="4:8" ht="15">
      <c r="D531" s="11">
        <v>5651</v>
      </c>
      <c r="E531" s="12" t="s">
        <v>1900</v>
      </c>
      <c r="F531" s="12" t="s">
        <v>1901</v>
      </c>
      <c r="G531" s="13" t="s">
        <v>1902</v>
      </c>
      <c r="H531" s="13" t="s">
        <v>1366</v>
      </c>
    </row>
    <row r="532" spans="4:8" ht="15">
      <c r="D532" s="11">
        <v>5652</v>
      </c>
      <c r="E532" s="12" t="s">
        <v>1903</v>
      </c>
      <c r="F532" s="12" t="s">
        <v>1904</v>
      </c>
      <c r="G532" s="13" t="s">
        <v>1905</v>
      </c>
      <c r="H532" s="13" t="s">
        <v>941</v>
      </c>
    </row>
    <row r="533" spans="4:8" ht="15">
      <c r="D533" s="11">
        <v>5653</v>
      </c>
      <c r="E533" s="12" t="s">
        <v>1906</v>
      </c>
      <c r="F533" s="12" t="s">
        <v>1907</v>
      </c>
      <c r="G533" s="13" t="s">
        <v>1908</v>
      </c>
      <c r="H533" s="13" t="s">
        <v>72</v>
      </c>
    </row>
    <row r="534" spans="4:8" ht="15">
      <c r="D534" s="11">
        <v>5654</v>
      </c>
      <c r="E534" s="12" t="s">
        <v>1909</v>
      </c>
      <c r="F534" s="12" t="s">
        <v>1910</v>
      </c>
      <c r="G534" s="13" t="s">
        <v>1911</v>
      </c>
      <c r="H534" s="13" t="s">
        <v>1912</v>
      </c>
    </row>
    <row r="535" spans="4:8" ht="15">
      <c r="D535" s="11">
        <v>5655</v>
      </c>
      <c r="E535" s="12" t="s">
        <v>1913</v>
      </c>
      <c r="F535" s="12" t="s">
        <v>1914</v>
      </c>
      <c r="G535" s="13" t="s">
        <v>1915</v>
      </c>
      <c r="H535" s="13" t="s">
        <v>774</v>
      </c>
    </row>
    <row r="536" spans="4:8" ht="15">
      <c r="D536" s="11">
        <v>5656</v>
      </c>
      <c r="E536" s="12" t="s">
        <v>1916</v>
      </c>
      <c r="F536" s="12" t="s">
        <v>1917</v>
      </c>
      <c r="G536" s="13" t="s">
        <v>1918</v>
      </c>
      <c r="H536" s="13" t="s">
        <v>1153</v>
      </c>
    </row>
    <row r="537" spans="4:8" ht="15">
      <c r="D537" s="11">
        <v>5657</v>
      </c>
      <c r="E537" s="12" t="s">
        <v>1919</v>
      </c>
      <c r="F537" s="12" t="s">
        <v>1920</v>
      </c>
      <c r="G537" s="13" t="s">
        <v>1921</v>
      </c>
      <c r="H537" s="13" t="s">
        <v>1185</v>
      </c>
    </row>
    <row r="538" spans="4:8" ht="15">
      <c r="D538" s="11">
        <v>5658</v>
      </c>
      <c r="E538" s="12" t="s">
        <v>1922</v>
      </c>
      <c r="F538" s="12" t="s">
        <v>1923</v>
      </c>
      <c r="G538" s="13" t="s">
        <v>1924</v>
      </c>
      <c r="H538" s="13" t="s">
        <v>842</v>
      </c>
    </row>
    <row r="539" spans="4:8" ht="15">
      <c r="D539" s="11">
        <v>5659</v>
      </c>
      <c r="E539" s="12" t="s">
        <v>1925</v>
      </c>
      <c r="F539" s="12" t="s">
        <v>1926</v>
      </c>
      <c r="G539" s="13" t="s">
        <v>1927</v>
      </c>
      <c r="H539" s="13" t="s">
        <v>1806</v>
      </c>
    </row>
    <row r="540" spans="4:8" ht="15">
      <c r="D540" s="11">
        <v>5660</v>
      </c>
      <c r="E540" s="12" t="s">
        <v>1928</v>
      </c>
      <c r="F540" s="12" t="s">
        <v>1929</v>
      </c>
      <c r="G540" s="13" t="s">
        <v>1930</v>
      </c>
      <c r="H540" s="13" t="s">
        <v>1931</v>
      </c>
    </row>
    <row r="541" spans="4:8" ht="15">
      <c r="D541" s="11">
        <v>5661</v>
      </c>
      <c r="E541" s="12" t="s">
        <v>1932</v>
      </c>
      <c r="F541" s="12" t="s">
        <v>1933</v>
      </c>
      <c r="G541" s="13" t="s">
        <v>1934</v>
      </c>
      <c r="H541" s="13" t="s">
        <v>1814</v>
      </c>
    </row>
    <row r="542" spans="4:8" ht="15">
      <c r="D542" s="11">
        <v>5662</v>
      </c>
      <c r="E542" s="12" t="s">
        <v>1935</v>
      </c>
      <c r="F542" s="12" t="s">
        <v>1936</v>
      </c>
      <c r="G542" s="13" t="s">
        <v>1937</v>
      </c>
      <c r="H542" s="13" t="s">
        <v>1416</v>
      </c>
    </row>
    <row r="543" spans="4:8" ht="15">
      <c r="D543" s="11">
        <v>5663</v>
      </c>
      <c r="E543" s="12" t="s">
        <v>1938</v>
      </c>
      <c r="F543" s="12" t="s">
        <v>1939</v>
      </c>
      <c r="G543" s="13" t="s">
        <v>1940</v>
      </c>
      <c r="H543" s="13" t="s">
        <v>529</v>
      </c>
    </row>
    <row r="544" spans="4:8" ht="15">
      <c r="D544" s="11">
        <v>5664</v>
      </c>
      <c r="E544" s="12" t="s">
        <v>1941</v>
      </c>
      <c r="F544" s="12" t="s">
        <v>1942</v>
      </c>
      <c r="G544" s="13" t="s">
        <v>1943</v>
      </c>
      <c r="H544" s="13" t="s">
        <v>787</v>
      </c>
    </row>
    <row r="545" spans="4:8" ht="15">
      <c r="D545" s="11">
        <v>5665</v>
      </c>
      <c r="E545" s="12" t="s">
        <v>1944</v>
      </c>
      <c r="F545" s="12" t="s">
        <v>1945</v>
      </c>
      <c r="G545" s="13" t="s">
        <v>1946</v>
      </c>
      <c r="H545" s="13" t="s">
        <v>1947</v>
      </c>
    </row>
    <row r="546" spans="4:8" ht="15">
      <c r="D546" s="11">
        <v>5666</v>
      </c>
      <c r="E546" s="12" t="s">
        <v>1948</v>
      </c>
      <c r="F546" s="12" t="s">
        <v>1949</v>
      </c>
      <c r="G546" s="13" t="s">
        <v>1950</v>
      </c>
      <c r="H546" s="13" t="s">
        <v>1873</v>
      </c>
    </row>
    <row r="547" spans="4:8" ht="15">
      <c r="D547" s="11">
        <v>5667</v>
      </c>
      <c r="E547" s="12" t="s">
        <v>1951</v>
      </c>
      <c r="F547" s="12" t="s">
        <v>1952</v>
      </c>
      <c r="G547" s="13" t="s">
        <v>1953</v>
      </c>
      <c r="H547" s="13" t="s">
        <v>178</v>
      </c>
    </row>
    <row r="548" spans="4:8" ht="15">
      <c r="D548" s="11">
        <v>5668</v>
      </c>
      <c r="E548" s="12" t="s">
        <v>1954</v>
      </c>
      <c r="F548" s="12" t="s">
        <v>1955</v>
      </c>
      <c r="G548" s="13" t="s">
        <v>1956</v>
      </c>
      <c r="H548" s="13" t="s">
        <v>517</v>
      </c>
    </row>
    <row r="549" spans="4:8" ht="15">
      <c r="D549" s="11">
        <v>5669</v>
      </c>
      <c r="E549" s="12" t="s">
        <v>1957</v>
      </c>
      <c r="F549" s="12" t="s">
        <v>1958</v>
      </c>
      <c r="G549" s="13" t="s">
        <v>1959</v>
      </c>
      <c r="H549" s="13" t="s">
        <v>1175</v>
      </c>
    </row>
    <row r="550" spans="4:8" ht="15">
      <c r="D550" s="11">
        <v>5670</v>
      </c>
      <c r="E550" s="12" t="s">
        <v>1960</v>
      </c>
      <c r="F550" s="12" t="s">
        <v>1961</v>
      </c>
      <c r="G550" s="13" t="s">
        <v>1962</v>
      </c>
      <c r="H550" s="13" t="s">
        <v>1963</v>
      </c>
    </row>
    <row r="551" spans="4:8" ht="15">
      <c r="D551" s="11">
        <v>5671</v>
      </c>
      <c r="E551" s="12" t="s">
        <v>1964</v>
      </c>
      <c r="F551" s="12" t="s">
        <v>1965</v>
      </c>
      <c r="G551" s="13" t="s">
        <v>1966</v>
      </c>
      <c r="H551" s="13" t="s">
        <v>151</v>
      </c>
    </row>
    <row r="552" spans="4:8" ht="15">
      <c r="D552" s="11">
        <v>5672</v>
      </c>
      <c r="E552" s="12" t="s">
        <v>1967</v>
      </c>
      <c r="F552" s="12" t="s">
        <v>1968</v>
      </c>
      <c r="G552" s="13" t="s">
        <v>1969</v>
      </c>
      <c r="H552" s="13" t="s">
        <v>1282</v>
      </c>
    </row>
    <row r="553" spans="4:8" ht="15">
      <c r="D553" s="11">
        <v>5673</v>
      </c>
      <c r="E553" s="12" t="s">
        <v>1970</v>
      </c>
      <c r="F553" s="12" t="s">
        <v>1971</v>
      </c>
      <c r="G553" s="13" t="s">
        <v>1972</v>
      </c>
      <c r="H553" s="13" t="s">
        <v>1973</v>
      </c>
    </row>
    <row r="554" spans="4:8" ht="15">
      <c r="D554" s="11">
        <v>5674</v>
      </c>
      <c r="E554" s="12" t="s">
        <v>1974</v>
      </c>
      <c r="F554" s="12" t="s">
        <v>1975</v>
      </c>
      <c r="G554" s="13" t="s">
        <v>1976</v>
      </c>
      <c r="H554" s="13" t="s">
        <v>1977</v>
      </c>
    </row>
    <row r="555" spans="4:8" ht="15">
      <c r="D555" s="11">
        <v>5675</v>
      </c>
      <c r="E555" s="12" t="s">
        <v>1978</v>
      </c>
      <c r="F555" s="12" t="s">
        <v>1979</v>
      </c>
      <c r="G555" s="13" t="s">
        <v>1980</v>
      </c>
      <c r="H555" s="13" t="s">
        <v>368</v>
      </c>
    </row>
    <row r="556" spans="4:8" ht="15">
      <c r="D556" s="11">
        <v>5676</v>
      </c>
      <c r="E556" s="12" t="s">
        <v>1981</v>
      </c>
      <c r="F556" s="12" t="s">
        <v>1982</v>
      </c>
      <c r="G556" s="13" t="s">
        <v>1983</v>
      </c>
      <c r="H556" s="13" t="s">
        <v>1153</v>
      </c>
    </row>
    <row r="557" spans="4:8" ht="15">
      <c r="D557" s="11">
        <v>5677</v>
      </c>
      <c r="E557" s="12" t="s">
        <v>1984</v>
      </c>
      <c r="F557" s="12" t="s">
        <v>1985</v>
      </c>
      <c r="G557" s="13" t="s">
        <v>1986</v>
      </c>
      <c r="H557" s="13" t="s">
        <v>505</v>
      </c>
    </row>
    <row r="558" spans="4:8" ht="15">
      <c r="D558" s="11">
        <v>5678</v>
      </c>
      <c r="E558" s="12" t="s">
        <v>1987</v>
      </c>
      <c r="F558" s="12" t="s">
        <v>1988</v>
      </c>
      <c r="G558" s="13" t="s">
        <v>1989</v>
      </c>
      <c r="H558" s="13" t="s">
        <v>1990</v>
      </c>
    </row>
    <row r="559" spans="4:8" ht="15">
      <c r="D559" s="11">
        <v>5679</v>
      </c>
      <c r="E559" s="12" t="s">
        <v>1991</v>
      </c>
      <c r="F559" s="12" t="s">
        <v>1992</v>
      </c>
      <c r="G559" s="13" t="s">
        <v>1993</v>
      </c>
      <c r="H559" s="13" t="s">
        <v>1973</v>
      </c>
    </row>
    <row r="560" spans="4:8" ht="15">
      <c r="D560" s="11">
        <v>5680</v>
      </c>
      <c r="E560" s="12" t="s">
        <v>1994</v>
      </c>
      <c r="F560" s="12" t="s">
        <v>1995</v>
      </c>
      <c r="G560" s="13" t="s">
        <v>1996</v>
      </c>
      <c r="H560" s="13" t="s">
        <v>1160</v>
      </c>
    </row>
    <row r="561" spans="4:8" ht="15">
      <c r="D561" s="11">
        <v>5681</v>
      </c>
      <c r="E561" s="12" t="s">
        <v>1997</v>
      </c>
      <c r="F561" s="12" t="s">
        <v>1998</v>
      </c>
      <c r="G561" s="13" t="s">
        <v>1999</v>
      </c>
      <c r="H561" s="13" t="s">
        <v>2000</v>
      </c>
    </row>
    <row r="562" spans="4:8" ht="15">
      <c r="D562" s="11">
        <v>5682</v>
      </c>
      <c r="E562" s="12" t="s">
        <v>2001</v>
      </c>
      <c r="F562" s="12" t="s">
        <v>2002</v>
      </c>
      <c r="G562" s="13" t="s">
        <v>2003</v>
      </c>
      <c r="H562" s="13" t="s">
        <v>1726</v>
      </c>
    </row>
    <row r="563" spans="4:8" ht="15">
      <c r="D563" s="11">
        <v>5683</v>
      </c>
      <c r="E563" s="12" t="s">
        <v>2004</v>
      </c>
      <c r="F563" s="12" t="s">
        <v>2005</v>
      </c>
      <c r="G563" s="13" t="s">
        <v>2006</v>
      </c>
      <c r="H563" s="13" t="s">
        <v>2007</v>
      </c>
    </row>
    <row r="564" spans="4:8" ht="15">
      <c r="D564" s="11">
        <v>5684</v>
      </c>
      <c r="E564" s="12" t="s">
        <v>2008</v>
      </c>
      <c r="F564" s="12" t="s">
        <v>2009</v>
      </c>
      <c r="G564" s="13" t="s">
        <v>2010</v>
      </c>
      <c r="H564" s="13" t="s">
        <v>2011</v>
      </c>
    </row>
    <row r="565" spans="4:8" ht="15">
      <c r="D565" s="11">
        <v>5685</v>
      </c>
      <c r="E565" s="12" t="s">
        <v>2012</v>
      </c>
      <c r="F565" s="12" t="s">
        <v>2013</v>
      </c>
      <c r="G565" s="13" t="s">
        <v>2014</v>
      </c>
      <c r="H565" s="13" t="s">
        <v>1059</v>
      </c>
    </row>
    <row r="566" spans="4:8" ht="15">
      <c r="D566" s="11">
        <v>5686</v>
      </c>
      <c r="E566" s="12" t="s">
        <v>2015</v>
      </c>
      <c r="F566" s="12" t="s">
        <v>2016</v>
      </c>
      <c r="G566" s="13" t="s">
        <v>2017</v>
      </c>
      <c r="H566" s="13" t="s">
        <v>62</v>
      </c>
    </row>
    <row r="567" spans="4:8" ht="15">
      <c r="D567" s="11">
        <v>5687</v>
      </c>
      <c r="E567" s="12" t="s">
        <v>2018</v>
      </c>
      <c r="F567" s="12" t="s">
        <v>2019</v>
      </c>
      <c r="G567" s="13" t="s">
        <v>2020</v>
      </c>
      <c r="H567" s="13" t="s">
        <v>1977</v>
      </c>
    </row>
    <row r="568" spans="4:8" ht="15">
      <c r="D568" s="11">
        <v>5688</v>
      </c>
      <c r="E568" s="12" t="s">
        <v>2021</v>
      </c>
      <c r="F568" s="12" t="s">
        <v>2022</v>
      </c>
      <c r="G568" s="13" t="s">
        <v>2023</v>
      </c>
      <c r="H568" s="13" t="s">
        <v>2024</v>
      </c>
    </row>
    <row r="569" spans="4:8" ht="15">
      <c r="D569" s="11">
        <v>5689</v>
      </c>
      <c r="E569" s="12" t="s">
        <v>2025</v>
      </c>
      <c r="F569" s="12" t="s">
        <v>2026</v>
      </c>
      <c r="G569" s="13" t="s">
        <v>2027</v>
      </c>
      <c r="H569" s="13" t="s">
        <v>2028</v>
      </c>
    </row>
    <row r="570" spans="4:8" ht="15">
      <c r="D570" s="11">
        <v>5690</v>
      </c>
      <c r="E570" s="12" t="s">
        <v>2029</v>
      </c>
      <c r="F570" s="12" t="s">
        <v>2030</v>
      </c>
      <c r="G570" s="13" t="s">
        <v>2031</v>
      </c>
      <c r="H570" s="13" t="s">
        <v>271</v>
      </c>
    </row>
    <row r="571" spans="4:8" ht="15">
      <c r="D571" s="11">
        <v>5691</v>
      </c>
      <c r="E571" s="12" t="s">
        <v>2032</v>
      </c>
      <c r="F571" s="12" t="s">
        <v>2033</v>
      </c>
      <c r="G571" s="13" t="s">
        <v>2034</v>
      </c>
      <c r="H571" s="13" t="s">
        <v>271</v>
      </c>
    </row>
    <row r="572" spans="4:8" ht="15">
      <c r="D572" s="11">
        <v>5692</v>
      </c>
      <c r="E572" s="12" t="s">
        <v>2035</v>
      </c>
      <c r="F572" s="12" t="s">
        <v>2036</v>
      </c>
      <c r="G572" s="13" t="s">
        <v>2037</v>
      </c>
      <c r="H572" s="13" t="s">
        <v>2038</v>
      </c>
    </row>
    <row r="573" spans="4:8" ht="15">
      <c r="D573" s="11">
        <v>5693</v>
      </c>
      <c r="E573" s="12" t="s">
        <v>2039</v>
      </c>
      <c r="F573" s="12" t="s">
        <v>2040</v>
      </c>
      <c r="G573" s="13" t="s">
        <v>2041</v>
      </c>
      <c r="H573" s="13" t="s">
        <v>1835</v>
      </c>
    </row>
    <row r="574" spans="4:8" ht="15">
      <c r="D574" s="11">
        <v>5694</v>
      </c>
      <c r="E574" s="12" t="s">
        <v>2042</v>
      </c>
      <c r="F574" s="12" t="s">
        <v>2043</v>
      </c>
      <c r="G574" s="13" t="s">
        <v>2044</v>
      </c>
      <c r="H574" s="13" t="s">
        <v>2045</v>
      </c>
    </row>
    <row r="575" spans="4:8" ht="15">
      <c r="D575" s="11">
        <v>5695</v>
      </c>
      <c r="E575" s="12" t="s">
        <v>2046</v>
      </c>
      <c r="F575" s="12" t="s">
        <v>2047</v>
      </c>
      <c r="G575" s="13" t="s">
        <v>2048</v>
      </c>
      <c r="H575" s="13" t="s">
        <v>761</v>
      </c>
    </row>
    <row r="576" spans="4:8" ht="15">
      <c r="D576" s="11">
        <v>5696</v>
      </c>
      <c r="E576" s="12" t="s">
        <v>2049</v>
      </c>
      <c r="F576" s="12" t="s">
        <v>2050</v>
      </c>
      <c r="G576" s="13" t="s">
        <v>2051</v>
      </c>
      <c r="H576" s="13" t="s">
        <v>2038</v>
      </c>
    </row>
    <row r="577" spans="4:8" ht="15">
      <c r="D577" s="11">
        <v>5697</v>
      </c>
      <c r="E577" s="12" t="s">
        <v>2052</v>
      </c>
      <c r="F577" s="12" t="s">
        <v>2053</v>
      </c>
      <c r="G577" s="13" t="s">
        <v>2054</v>
      </c>
      <c r="H577" s="13" t="s">
        <v>170</v>
      </c>
    </row>
    <row r="578" spans="4:8" ht="15">
      <c r="D578" s="11">
        <v>5698</v>
      </c>
      <c r="E578" s="12" t="s">
        <v>2055</v>
      </c>
      <c r="F578" s="12" t="s">
        <v>2056</v>
      </c>
      <c r="G578" s="13" t="s">
        <v>2057</v>
      </c>
      <c r="H578" s="13" t="s">
        <v>2058</v>
      </c>
    </row>
    <row r="579" spans="4:8" ht="15">
      <c r="D579" s="11">
        <v>5699</v>
      </c>
      <c r="E579" s="12" t="s">
        <v>2059</v>
      </c>
      <c r="F579" s="12" t="s">
        <v>2060</v>
      </c>
      <c r="G579" s="13" t="s">
        <v>2061</v>
      </c>
      <c r="H579" s="13" t="s">
        <v>813</v>
      </c>
    </row>
    <row r="580" spans="4:8" ht="15">
      <c r="D580" s="11">
        <v>5700</v>
      </c>
      <c r="E580" s="12" t="s">
        <v>2062</v>
      </c>
      <c r="F580" s="12" t="s">
        <v>2063</v>
      </c>
      <c r="G580" s="13" t="s">
        <v>2064</v>
      </c>
      <c r="H580" s="13" t="s">
        <v>309</v>
      </c>
    </row>
    <row r="581" spans="4:8" ht="15">
      <c r="D581" s="11">
        <v>5701</v>
      </c>
      <c r="E581" s="12" t="s">
        <v>2065</v>
      </c>
      <c r="F581" s="12" t="s">
        <v>2066</v>
      </c>
      <c r="G581" s="13" t="s">
        <v>2067</v>
      </c>
      <c r="H581" s="13" t="s">
        <v>218</v>
      </c>
    </row>
    <row r="582" spans="4:8" ht="15">
      <c r="D582" s="11">
        <v>5702</v>
      </c>
      <c r="E582" s="12" t="s">
        <v>2068</v>
      </c>
      <c r="F582" s="12" t="s">
        <v>2069</v>
      </c>
      <c r="G582" s="13" t="s">
        <v>2070</v>
      </c>
      <c r="H582" s="13" t="s">
        <v>2071</v>
      </c>
    </row>
    <row r="583" spans="4:8" ht="15">
      <c r="D583" s="11">
        <v>5703</v>
      </c>
      <c r="E583" s="12" t="s">
        <v>2072</v>
      </c>
      <c r="F583" s="12" t="s">
        <v>2073</v>
      </c>
      <c r="G583" s="13" t="s">
        <v>2074</v>
      </c>
      <c r="H583" s="13" t="s">
        <v>1636</v>
      </c>
    </row>
    <row r="584" spans="4:8" ht="15">
      <c r="D584" s="11">
        <v>5704</v>
      </c>
      <c r="E584" s="12" t="s">
        <v>2075</v>
      </c>
      <c r="F584" s="12" t="s">
        <v>2076</v>
      </c>
      <c r="G584" s="13" t="s">
        <v>2077</v>
      </c>
      <c r="H584" s="13" t="s">
        <v>1990</v>
      </c>
    </row>
    <row r="585" spans="4:8" ht="15">
      <c r="D585" s="11">
        <v>5705</v>
      </c>
      <c r="E585" s="12" t="s">
        <v>2078</v>
      </c>
      <c r="F585" s="12" t="s">
        <v>2079</v>
      </c>
      <c r="G585" s="13" t="s">
        <v>2080</v>
      </c>
      <c r="H585" s="13" t="s">
        <v>2081</v>
      </c>
    </row>
    <row r="586" spans="4:8" ht="15">
      <c r="D586" s="11">
        <v>5706</v>
      </c>
      <c r="E586" s="12" t="s">
        <v>2082</v>
      </c>
      <c r="F586" s="12" t="s">
        <v>2083</v>
      </c>
      <c r="G586" s="13" t="s">
        <v>2084</v>
      </c>
      <c r="H586" s="13" t="s">
        <v>545</v>
      </c>
    </row>
    <row r="587" spans="4:8" ht="15">
      <c r="D587" s="11">
        <v>5707</v>
      </c>
      <c r="E587" s="12" t="s">
        <v>2085</v>
      </c>
      <c r="F587" s="12" t="s">
        <v>2086</v>
      </c>
      <c r="G587" s="13" t="s">
        <v>2087</v>
      </c>
      <c r="H587" s="13" t="s">
        <v>2088</v>
      </c>
    </row>
    <row r="588" spans="4:8" ht="15">
      <c r="D588" s="11">
        <v>5708</v>
      </c>
      <c r="E588" s="12" t="s">
        <v>2089</v>
      </c>
      <c r="F588" s="12" t="s">
        <v>2090</v>
      </c>
      <c r="G588" s="13" t="s">
        <v>2091</v>
      </c>
      <c r="H588" s="13" t="s">
        <v>77</v>
      </c>
    </row>
    <row r="589" spans="4:8" ht="15">
      <c r="D589" s="11">
        <v>5709</v>
      </c>
      <c r="E589" s="12" t="s">
        <v>2092</v>
      </c>
      <c r="F589" s="12" t="s">
        <v>2093</v>
      </c>
      <c r="G589" s="13" t="s">
        <v>2094</v>
      </c>
      <c r="H589" s="13" t="s">
        <v>2095</v>
      </c>
    </row>
    <row r="590" spans="4:8" ht="15">
      <c r="D590" s="11">
        <v>5710</v>
      </c>
      <c r="E590" s="12" t="s">
        <v>2096</v>
      </c>
      <c r="F590" s="12" t="s">
        <v>2097</v>
      </c>
      <c r="G590" s="13" t="s">
        <v>2098</v>
      </c>
      <c r="H590" s="13" t="s">
        <v>820</v>
      </c>
    </row>
    <row r="591" spans="4:8" ht="15">
      <c r="D591" s="11">
        <v>5711</v>
      </c>
      <c r="E591" s="12" t="s">
        <v>2099</v>
      </c>
      <c r="F591" s="12" t="s">
        <v>2100</v>
      </c>
      <c r="G591" s="13" t="s">
        <v>2101</v>
      </c>
      <c r="H591" s="13" t="s">
        <v>1189</v>
      </c>
    </row>
    <row r="592" spans="4:8" ht="15">
      <c r="D592" s="11">
        <v>5712</v>
      </c>
      <c r="E592" s="12" t="s">
        <v>2102</v>
      </c>
      <c r="F592" s="12" t="s">
        <v>2103</v>
      </c>
      <c r="G592" s="13" t="s">
        <v>2104</v>
      </c>
      <c r="H592" s="13" t="s">
        <v>271</v>
      </c>
    </row>
    <row r="593" spans="4:8" ht="15">
      <c r="D593" s="11">
        <v>5713</v>
      </c>
      <c r="E593" s="12" t="s">
        <v>2105</v>
      </c>
      <c r="F593" s="12" t="s">
        <v>2106</v>
      </c>
      <c r="G593" s="13" t="s">
        <v>2107</v>
      </c>
      <c r="H593" s="13" t="s">
        <v>1705</v>
      </c>
    </row>
    <row r="594" spans="4:8" ht="15">
      <c r="D594" s="11">
        <v>5714</v>
      </c>
      <c r="E594" s="12" t="s">
        <v>2108</v>
      </c>
      <c r="F594" s="12" t="s">
        <v>2109</v>
      </c>
      <c r="G594" s="13" t="s">
        <v>2110</v>
      </c>
      <c r="H594" s="13" t="s">
        <v>2111</v>
      </c>
    </row>
    <row r="595" spans="4:8" ht="15">
      <c r="D595" s="11">
        <v>5715</v>
      </c>
      <c r="E595" s="12" t="s">
        <v>2112</v>
      </c>
      <c r="F595" s="12" t="s">
        <v>2113</v>
      </c>
      <c r="G595" s="13" t="s">
        <v>2114</v>
      </c>
      <c r="H595" s="13" t="s">
        <v>2115</v>
      </c>
    </row>
    <row r="596" spans="4:8" ht="15">
      <c r="D596" s="11">
        <v>5716</v>
      </c>
      <c r="E596" s="12" t="s">
        <v>2116</v>
      </c>
      <c r="F596" s="12" t="s">
        <v>2117</v>
      </c>
      <c r="G596" s="13" t="s">
        <v>2118</v>
      </c>
      <c r="H596" s="13" t="s">
        <v>2119</v>
      </c>
    </row>
    <row r="597" spans="4:8" ht="15">
      <c r="D597" s="11">
        <v>5717</v>
      </c>
      <c r="E597" s="12" t="s">
        <v>2120</v>
      </c>
      <c r="F597" s="12" t="s">
        <v>2121</v>
      </c>
      <c r="G597" s="13" t="s">
        <v>2122</v>
      </c>
      <c r="H597" s="13" t="s">
        <v>1153</v>
      </c>
    </row>
    <row r="598" spans="4:8" ht="15">
      <c r="D598" s="11">
        <v>5718</v>
      </c>
      <c r="E598" s="12" t="s">
        <v>2123</v>
      </c>
      <c r="F598" s="12" t="s">
        <v>2124</v>
      </c>
      <c r="G598" s="13" t="s">
        <v>2125</v>
      </c>
      <c r="H598" s="13" t="s">
        <v>2126</v>
      </c>
    </row>
    <row r="599" spans="4:8" ht="15">
      <c r="D599" s="11">
        <v>5719</v>
      </c>
      <c r="E599" s="12" t="s">
        <v>2127</v>
      </c>
      <c r="F599" s="12" t="s">
        <v>2128</v>
      </c>
      <c r="G599" s="13" t="s">
        <v>2129</v>
      </c>
      <c r="H599" s="13" t="s">
        <v>279</v>
      </c>
    </row>
    <row r="600" spans="4:8" ht="15">
      <c r="D600" s="11">
        <v>5720</v>
      </c>
      <c r="E600" s="12" t="s">
        <v>2130</v>
      </c>
      <c r="F600" s="12" t="s">
        <v>2131</v>
      </c>
      <c r="G600" s="13" t="s">
        <v>2132</v>
      </c>
      <c r="H600" s="13" t="s">
        <v>475</v>
      </c>
    </row>
    <row r="601" spans="4:8" ht="15">
      <c r="D601" s="11">
        <v>5721</v>
      </c>
      <c r="E601" s="12" t="s">
        <v>2133</v>
      </c>
      <c r="F601" s="12" t="s">
        <v>2134</v>
      </c>
      <c r="G601" s="13" t="s">
        <v>2135</v>
      </c>
      <c r="H601" s="13" t="s">
        <v>1494</v>
      </c>
    </row>
    <row r="602" spans="4:8" ht="15">
      <c r="D602" s="11">
        <v>5722</v>
      </c>
      <c r="E602" s="12" t="s">
        <v>2136</v>
      </c>
      <c r="F602" s="12" t="s">
        <v>2137</v>
      </c>
      <c r="G602" s="13" t="s">
        <v>2138</v>
      </c>
      <c r="H602" s="13" t="s">
        <v>460</v>
      </c>
    </row>
    <row r="603" spans="4:8" ht="15">
      <c r="D603" s="11">
        <v>5723</v>
      </c>
      <c r="E603" s="12" t="s">
        <v>2139</v>
      </c>
      <c r="F603" s="12" t="s">
        <v>2140</v>
      </c>
      <c r="G603" s="13" t="s">
        <v>2141</v>
      </c>
      <c r="H603" s="13" t="s">
        <v>230</v>
      </c>
    </row>
    <row r="604" spans="4:8" ht="15">
      <c r="D604" s="11">
        <v>5724</v>
      </c>
      <c r="E604" s="12" t="s">
        <v>2142</v>
      </c>
      <c r="F604" s="12" t="s">
        <v>2143</v>
      </c>
      <c r="G604" s="13" t="s">
        <v>2144</v>
      </c>
      <c r="H604" s="13" t="s">
        <v>154</v>
      </c>
    </row>
    <row r="605" spans="4:8" ht="15">
      <c r="D605" s="11">
        <v>5725</v>
      </c>
      <c r="E605" s="12" t="s">
        <v>2145</v>
      </c>
      <c r="F605" s="12" t="s">
        <v>2146</v>
      </c>
      <c r="G605" s="13" t="s">
        <v>2147</v>
      </c>
      <c r="H605" s="13" t="s">
        <v>898</v>
      </c>
    </row>
    <row r="606" spans="4:8" ht="15">
      <c r="D606" s="11">
        <v>5726</v>
      </c>
      <c r="E606" s="12" t="s">
        <v>2148</v>
      </c>
      <c r="F606" s="12" t="s">
        <v>2149</v>
      </c>
      <c r="G606" s="13" t="s">
        <v>2150</v>
      </c>
      <c r="H606" s="13" t="s">
        <v>162</v>
      </c>
    </row>
    <row r="607" spans="4:8" ht="15">
      <c r="D607" s="11">
        <v>5727</v>
      </c>
      <c r="E607" s="12" t="s">
        <v>2151</v>
      </c>
      <c r="F607" s="12" t="s">
        <v>2152</v>
      </c>
      <c r="G607" s="13" t="s">
        <v>2153</v>
      </c>
      <c r="H607" s="13" t="s">
        <v>2088</v>
      </c>
    </row>
    <row r="608" spans="4:8" ht="15">
      <c r="D608" s="11">
        <v>5728</v>
      </c>
      <c r="E608" s="12" t="s">
        <v>2154</v>
      </c>
      <c r="F608" s="12" t="s">
        <v>2155</v>
      </c>
      <c r="G608" s="13" t="s">
        <v>2156</v>
      </c>
      <c r="H608" s="13" t="s">
        <v>2157</v>
      </c>
    </row>
    <row r="609" spans="4:8" ht="15">
      <c r="D609" s="11">
        <v>5729</v>
      </c>
      <c r="E609" s="12" t="s">
        <v>2158</v>
      </c>
      <c r="F609" s="12" t="s">
        <v>2159</v>
      </c>
      <c r="G609" s="13" t="s">
        <v>2160</v>
      </c>
      <c r="H609" s="13" t="s">
        <v>2028</v>
      </c>
    </row>
    <row r="610" spans="4:8" ht="15">
      <c r="D610" s="11">
        <v>5730</v>
      </c>
      <c r="E610" s="12" t="s">
        <v>2161</v>
      </c>
      <c r="F610" s="12" t="s">
        <v>2162</v>
      </c>
      <c r="G610" s="13" t="s">
        <v>2163</v>
      </c>
      <c r="H610" s="13" t="s">
        <v>2164</v>
      </c>
    </row>
    <row r="611" spans="4:8" ht="15">
      <c r="D611" s="11">
        <v>5731</v>
      </c>
      <c r="E611" s="12" t="s">
        <v>2165</v>
      </c>
      <c r="F611" s="12" t="s">
        <v>2166</v>
      </c>
      <c r="G611" s="13" t="s">
        <v>2167</v>
      </c>
      <c r="H611" s="13" t="s">
        <v>653</v>
      </c>
    </row>
    <row r="612" spans="4:8" ht="15">
      <c r="D612" s="11">
        <v>5732</v>
      </c>
      <c r="E612" s="12" t="s">
        <v>2168</v>
      </c>
      <c r="F612" s="12" t="s">
        <v>2169</v>
      </c>
      <c r="G612" s="13" t="s">
        <v>2170</v>
      </c>
      <c r="H612" s="13" t="s">
        <v>990</v>
      </c>
    </row>
    <row r="613" spans="4:8" ht="15">
      <c r="D613" s="11">
        <v>5733</v>
      </c>
      <c r="E613" s="12" t="s">
        <v>2171</v>
      </c>
      <c r="F613" s="12" t="s">
        <v>2172</v>
      </c>
      <c r="G613" s="13" t="s">
        <v>2173</v>
      </c>
      <c r="H613" s="13" t="s">
        <v>185</v>
      </c>
    </row>
    <row r="614" spans="4:8" ht="15">
      <c r="D614" s="11">
        <v>5734</v>
      </c>
      <c r="E614" s="12" t="s">
        <v>2174</v>
      </c>
      <c r="F614" s="12" t="s">
        <v>2175</v>
      </c>
      <c r="G614" s="13" t="s">
        <v>2176</v>
      </c>
      <c r="H614" s="13" t="s">
        <v>2177</v>
      </c>
    </row>
    <row r="615" spans="4:8" ht="15">
      <c r="D615" s="11">
        <v>5735</v>
      </c>
      <c r="E615" s="12" t="s">
        <v>2178</v>
      </c>
      <c r="F615" s="12" t="s">
        <v>2179</v>
      </c>
      <c r="G615" s="13" t="s">
        <v>2180</v>
      </c>
      <c r="H615" s="13" t="s">
        <v>517</v>
      </c>
    </row>
    <row r="616" spans="4:8" ht="15">
      <c r="D616" s="11">
        <v>5736</v>
      </c>
      <c r="E616" s="12" t="s">
        <v>2181</v>
      </c>
      <c r="F616" s="12" t="s">
        <v>2182</v>
      </c>
      <c r="G616" s="13" t="s">
        <v>2183</v>
      </c>
      <c r="H616" s="13" t="s">
        <v>623</v>
      </c>
    </row>
    <row r="617" spans="4:8" ht="15">
      <c r="D617" s="11">
        <v>5737</v>
      </c>
      <c r="E617" s="12" t="s">
        <v>2184</v>
      </c>
      <c r="F617" s="12" t="s">
        <v>2185</v>
      </c>
      <c r="G617" s="13" t="s">
        <v>2186</v>
      </c>
      <c r="H617" s="13" t="s">
        <v>77</v>
      </c>
    </row>
    <row r="618" spans="4:8" ht="15">
      <c r="D618" s="11">
        <v>5738</v>
      </c>
      <c r="E618" s="12" t="s">
        <v>2187</v>
      </c>
      <c r="F618" s="12" t="s">
        <v>2188</v>
      </c>
      <c r="G618" s="13" t="s">
        <v>2189</v>
      </c>
      <c r="H618" s="13" t="s">
        <v>2058</v>
      </c>
    </row>
    <row r="619" spans="4:8" ht="15">
      <c r="D619" s="11">
        <v>5739</v>
      </c>
      <c r="E619" s="12" t="s">
        <v>2190</v>
      </c>
      <c r="F619" s="12" t="s">
        <v>2191</v>
      </c>
      <c r="G619" s="13" t="s">
        <v>2192</v>
      </c>
      <c r="H619" s="13" t="s">
        <v>2038</v>
      </c>
    </row>
    <row r="620" spans="4:8" ht="15">
      <c r="D620" s="11">
        <v>5740</v>
      </c>
      <c r="E620" s="12" t="s">
        <v>2193</v>
      </c>
      <c r="F620" s="12" t="s">
        <v>2194</v>
      </c>
      <c r="G620" s="13" t="s">
        <v>2195</v>
      </c>
      <c r="H620" s="13" t="s">
        <v>809</v>
      </c>
    </row>
    <row r="621" spans="4:8" ht="15">
      <c r="D621" s="11">
        <v>5741</v>
      </c>
      <c r="E621" s="12" t="s">
        <v>2196</v>
      </c>
      <c r="F621" s="12" t="s">
        <v>2197</v>
      </c>
      <c r="G621" s="13" t="s">
        <v>2198</v>
      </c>
      <c r="H621" s="13" t="s">
        <v>39</v>
      </c>
    </row>
    <row r="622" spans="4:8" ht="15">
      <c r="D622" s="11">
        <v>5742</v>
      </c>
      <c r="E622" s="12" t="s">
        <v>2199</v>
      </c>
      <c r="F622" s="12" t="s">
        <v>2200</v>
      </c>
      <c r="G622" s="13" t="s">
        <v>2201</v>
      </c>
      <c r="H622" s="13" t="s">
        <v>1354</v>
      </c>
    </row>
    <row r="623" spans="4:8" ht="15">
      <c r="D623" s="11">
        <v>5743</v>
      </c>
      <c r="E623" s="12" t="s">
        <v>2202</v>
      </c>
      <c r="F623" s="12" t="s">
        <v>2203</v>
      </c>
      <c r="G623" s="13" t="s">
        <v>2204</v>
      </c>
      <c r="H623" s="13" t="s">
        <v>2205</v>
      </c>
    </row>
    <row r="624" spans="4:8" ht="15">
      <c r="D624" s="11">
        <v>5744</v>
      </c>
      <c r="E624" s="12" t="s">
        <v>2206</v>
      </c>
      <c r="F624" s="12" t="s">
        <v>2207</v>
      </c>
      <c r="G624" s="13" t="s">
        <v>2208</v>
      </c>
      <c r="H624" s="13" t="s">
        <v>898</v>
      </c>
    </row>
    <row r="625" spans="4:8" ht="15">
      <c r="D625" s="11">
        <v>5745</v>
      </c>
      <c r="E625" s="12" t="s">
        <v>2209</v>
      </c>
      <c r="F625" s="12" t="s">
        <v>2210</v>
      </c>
      <c r="G625" s="13" t="s">
        <v>2211</v>
      </c>
      <c r="H625" s="13" t="s">
        <v>724</v>
      </c>
    </row>
    <row r="626" spans="4:8" ht="15">
      <c r="D626" s="11">
        <v>5746</v>
      </c>
      <c r="E626" s="12" t="s">
        <v>2212</v>
      </c>
      <c r="F626" s="12" t="s">
        <v>2213</v>
      </c>
      <c r="G626" s="13" t="s">
        <v>2214</v>
      </c>
      <c r="H626" s="13" t="s">
        <v>2215</v>
      </c>
    </row>
    <row r="627" spans="4:8" ht="15">
      <c r="D627" s="11">
        <v>5747</v>
      </c>
      <c r="E627" s="12" t="s">
        <v>2216</v>
      </c>
      <c r="F627" s="12" t="s">
        <v>2217</v>
      </c>
      <c r="G627" s="13" t="s">
        <v>2218</v>
      </c>
      <c r="H627" s="13" t="s">
        <v>24</v>
      </c>
    </row>
    <row r="628" spans="4:8" ht="15">
      <c r="D628" s="11">
        <v>5748</v>
      </c>
      <c r="E628" s="12" t="s">
        <v>2219</v>
      </c>
      <c r="F628" s="12" t="s">
        <v>2220</v>
      </c>
      <c r="G628" s="13" t="s">
        <v>2221</v>
      </c>
      <c r="H628" s="13" t="s">
        <v>2222</v>
      </c>
    </row>
    <row r="629" spans="4:8" ht="15">
      <c r="D629" s="11">
        <v>5749</v>
      </c>
      <c r="E629" s="12" t="s">
        <v>2223</v>
      </c>
      <c r="F629" s="12" t="s">
        <v>2224</v>
      </c>
      <c r="G629" s="13" t="s">
        <v>2225</v>
      </c>
      <c r="H629" s="13" t="s">
        <v>1747</v>
      </c>
    </row>
    <row r="630" spans="4:8" ht="15">
      <c r="D630" s="11">
        <v>5750</v>
      </c>
      <c r="E630" s="12" t="s">
        <v>2226</v>
      </c>
      <c r="F630" s="12" t="s">
        <v>2227</v>
      </c>
      <c r="G630" s="13" t="s">
        <v>2228</v>
      </c>
      <c r="H630" s="13" t="s">
        <v>1350</v>
      </c>
    </row>
    <row r="631" spans="4:8" ht="15">
      <c r="D631" s="11">
        <v>5751</v>
      </c>
      <c r="E631" s="12" t="s">
        <v>2229</v>
      </c>
      <c r="F631" s="12" t="s">
        <v>2230</v>
      </c>
      <c r="G631" s="13" t="s">
        <v>2231</v>
      </c>
      <c r="H631" s="13" t="s">
        <v>2232</v>
      </c>
    </row>
    <row r="632" spans="4:8" ht="15">
      <c r="D632" s="11">
        <v>5752</v>
      </c>
      <c r="E632" s="12" t="s">
        <v>2233</v>
      </c>
      <c r="F632" s="12" t="s">
        <v>2234</v>
      </c>
      <c r="G632" s="13" t="s">
        <v>2235</v>
      </c>
      <c r="H632" s="13" t="s">
        <v>271</v>
      </c>
    </row>
    <row r="633" spans="4:8" ht="15">
      <c r="D633" s="11">
        <v>5753</v>
      </c>
      <c r="E633" s="12" t="s">
        <v>2236</v>
      </c>
      <c r="F633" s="12" t="s">
        <v>2237</v>
      </c>
      <c r="G633" s="13" t="s">
        <v>2238</v>
      </c>
      <c r="H633" s="13" t="s">
        <v>968</v>
      </c>
    </row>
    <row r="634" spans="4:8" ht="15">
      <c r="D634" s="11">
        <v>5754</v>
      </c>
      <c r="E634" s="12" t="s">
        <v>2239</v>
      </c>
      <c r="F634" s="12" t="s">
        <v>2240</v>
      </c>
      <c r="G634" s="13" t="s">
        <v>2241</v>
      </c>
      <c r="H634" s="13" t="s">
        <v>170</v>
      </c>
    </row>
    <row r="635" spans="4:8" ht="15">
      <c r="D635" s="11">
        <v>5755</v>
      </c>
      <c r="E635" s="12" t="s">
        <v>2242</v>
      </c>
      <c r="F635" s="12" t="s">
        <v>2243</v>
      </c>
      <c r="G635" s="13" t="s">
        <v>2244</v>
      </c>
      <c r="H635" s="13" t="s">
        <v>2245</v>
      </c>
    </row>
    <row r="636" spans="4:8" ht="15">
      <c r="D636" s="11">
        <v>5756</v>
      </c>
      <c r="E636" s="12" t="s">
        <v>2246</v>
      </c>
      <c r="F636" s="12" t="s">
        <v>2247</v>
      </c>
      <c r="G636" s="13" t="s">
        <v>2248</v>
      </c>
      <c r="H636" s="13" t="s">
        <v>583</v>
      </c>
    </row>
    <row r="637" spans="4:8" ht="15">
      <c r="D637" s="11">
        <v>5757</v>
      </c>
      <c r="E637" s="12" t="s">
        <v>2249</v>
      </c>
      <c r="F637" s="12" t="s">
        <v>2250</v>
      </c>
      <c r="G637" s="13" t="s">
        <v>2251</v>
      </c>
      <c r="H637" s="13" t="s">
        <v>1080</v>
      </c>
    </row>
    <row r="638" spans="4:8" ht="15">
      <c r="D638" s="11">
        <v>5758</v>
      </c>
      <c r="E638" s="12" t="s">
        <v>2252</v>
      </c>
      <c r="F638" s="12" t="s">
        <v>2253</v>
      </c>
      <c r="G638" s="13" t="s">
        <v>2254</v>
      </c>
      <c r="H638" s="13" t="s">
        <v>271</v>
      </c>
    </row>
    <row r="639" spans="4:8" ht="15">
      <c r="D639" s="11">
        <v>5759</v>
      </c>
      <c r="E639" s="12" t="s">
        <v>2255</v>
      </c>
      <c r="F639" s="12" t="s">
        <v>2256</v>
      </c>
      <c r="G639" s="13" t="s">
        <v>2257</v>
      </c>
      <c r="H639" s="13" t="s">
        <v>109</v>
      </c>
    </row>
    <row r="640" spans="4:8" ht="15">
      <c r="D640" s="11">
        <v>5760</v>
      </c>
      <c r="E640" s="12" t="s">
        <v>2258</v>
      </c>
      <c r="F640" s="12" t="s">
        <v>2259</v>
      </c>
      <c r="G640" s="13" t="s">
        <v>2260</v>
      </c>
      <c r="H640" s="13" t="s">
        <v>246</v>
      </c>
    </row>
    <row r="641" spans="4:8" ht="15">
      <c r="D641" s="11">
        <v>5761</v>
      </c>
      <c r="E641" s="12" t="s">
        <v>2261</v>
      </c>
      <c r="F641" s="12" t="s">
        <v>2262</v>
      </c>
      <c r="G641" s="13" t="s">
        <v>2263</v>
      </c>
      <c r="H641" s="13" t="s">
        <v>537</v>
      </c>
    </row>
    <row r="642" spans="4:8" ht="15">
      <c r="D642" s="11">
        <v>5762</v>
      </c>
      <c r="E642" s="12" t="s">
        <v>2264</v>
      </c>
      <c r="F642" s="12" t="s">
        <v>2265</v>
      </c>
      <c r="G642" s="13" t="s">
        <v>2266</v>
      </c>
      <c r="H642" s="13" t="s">
        <v>918</v>
      </c>
    </row>
    <row r="643" spans="4:8" ht="15">
      <c r="D643" s="11">
        <v>5763</v>
      </c>
      <c r="E643" s="12" t="s">
        <v>2267</v>
      </c>
      <c r="F643" s="12" t="s">
        <v>2268</v>
      </c>
      <c r="G643" s="13" t="s">
        <v>2269</v>
      </c>
      <c r="H643" s="13" t="s">
        <v>952</v>
      </c>
    </row>
    <row r="644" spans="4:8" ht="15">
      <c r="D644" s="11">
        <v>5764</v>
      </c>
      <c r="E644" s="12" t="s">
        <v>2270</v>
      </c>
      <c r="F644" s="12" t="s">
        <v>2271</v>
      </c>
      <c r="G644" s="13" t="s">
        <v>2272</v>
      </c>
      <c r="H644" s="13" t="s">
        <v>19</v>
      </c>
    </row>
    <row r="645" spans="4:8" ht="15">
      <c r="D645" s="11">
        <v>5765</v>
      </c>
      <c r="E645" s="12" t="s">
        <v>2273</v>
      </c>
      <c r="F645" s="12" t="s">
        <v>2274</v>
      </c>
      <c r="G645" s="13" t="s">
        <v>2275</v>
      </c>
      <c r="H645" s="13" t="s">
        <v>1977</v>
      </c>
    </row>
    <row r="646" spans="4:8" ht="15">
      <c r="D646" s="11">
        <v>5766</v>
      </c>
      <c r="E646" s="12" t="s">
        <v>2276</v>
      </c>
      <c r="F646" s="12" t="s">
        <v>2277</v>
      </c>
      <c r="G646" s="13" t="s">
        <v>2278</v>
      </c>
      <c r="H646" s="13" t="s">
        <v>571</v>
      </c>
    </row>
    <row r="647" spans="4:8" ht="15">
      <c r="D647" s="11">
        <v>5767</v>
      </c>
      <c r="E647" s="12" t="s">
        <v>2279</v>
      </c>
      <c r="F647" s="12" t="s">
        <v>2280</v>
      </c>
      <c r="G647" s="13" t="s">
        <v>2281</v>
      </c>
      <c r="H647" s="13" t="s">
        <v>271</v>
      </c>
    </row>
    <row r="648" spans="4:8" ht="15">
      <c r="D648" s="11">
        <v>5768</v>
      </c>
      <c r="E648" s="12" t="s">
        <v>2282</v>
      </c>
      <c r="F648" s="12" t="s">
        <v>2283</v>
      </c>
      <c r="G648" s="13" t="s">
        <v>2284</v>
      </c>
      <c r="H648" s="13" t="s">
        <v>2285</v>
      </c>
    </row>
    <row r="649" spans="4:8" ht="15">
      <c r="D649" s="11">
        <v>5769</v>
      </c>
      <c r="E649" s="12" t="s">
        <v>2286</v>
      </c>
      <c r="F649" s="12" t="s">
        <v>2287</v>
      </c>
      <c r="G649" s="13" t="s">
        <v>2288</v>
      </c>
      <c r="H649" s="13" t="s">
        <v>271</v>
      </c>
    </row>
    <row r="650" spans="4:8" ht="15">
      <c r="D650" s="11">
        <v>5770</v>
      </c>
      <c r="E650" s="12" t="s">
        <v>2289</v>
      </c>
      <c r="F650" s="12" t="s">
        <v>2290</v>
      </c>
      <c r="G650" s="13" t="s">
        <v>2291</v>
      </c>
      <c r="H650" s="13" t="s">
        <v>529</v>
      </c>
    </row>
    <row r="651" spans="4:8" ht="15">
      <c r="D651" s="11">
        <v>5771</v>
      </c>
      <c r="E651" s="12" t="s">
        <v>2292</v>
      </c>
      <c r="F651" s="12" t="s">
        <v>2293</v>
      </c>
      <c r="G651" s="13" t="s">
        <v>2294</v>
      </c>
      <c r="H651" s="13" t="s">
        <v>2295</v>
      </c>
    </row>
    <row r="652" spans="4:8" ht="15">
      <c r="D652" s="11">
        <v>5772</v>
      </c>
      <c r="E652" s="12" t="s">
        <v>2296</v>
      </c>
      <c r="F652" s="12" t="s">
        <v>2297</v>
      </c>
      <c r="G652" s="13" t="s">
        <v>2298</v>
      </c>
      <c r="H652" s="13" t="s">
        <v>289</v>
      </c>
    </row>
    <row r="653" spans="4:8" ht="15">
      <c r="D653" s="11">
        <v>5773</v>
      </c>
      <c r="E653" s="12" t="s">
        <v>2299</v>
      </c>
      <c r="F653" s="12" t="s">
        <v>2300</v>
      </c>
      <c r="G653" s="13" t="s">
        <v>2301</v>
      </c>
      <c r="H653" s="13" t="s">
        <v>271</v>
      </c>
    </row>
    <row r="654" spans="4:8" ht="15">
      <c r="D654" s="11">
        <v>5774</v>
      </c>
      <c r="E654" s="12" t="s">
        <v>2302</v>
      </c>
      <c r="F654" s="12" t="s">
        <v>2303</v>
      </c>
      <c r="G654" s="13" t="s">
        <v>2304</v>
      </c>
      <c r="H654" s="13" t="s">
        <v>34</v>
      </c>
    </row>
    <row r="655" spans="4:8" ht="15">
      <c r="D655" s="11">
        <v>5775</v>
      </c>
      <c r="E655" s="12" t="s">
        <v>2305</v>
      </c>
      <c r="F655" s="12" t="s">
        <v>2306</v>
      </c>
      <c r="G655" s="13" t="s">
        <v>2307</v>
      </c>
      <c r="H655" s="13" t="s">
        <v>234</v>
      </c>
    </row>
    <row r="656" spans="4:8" ht="15">
      <c r="D656" s="11">
        <v>5776</v>
      </c>
      <c r="E656" s="12" t="s">
        <v>2308</v>
      </c>
      <c r="F656" s="12" t="s">
        <v>2309</v>
      </c>
      <c r="G656" s="13" t="s">
        <v>2310</v>
      </c>
      <c r="H656" s="13" t="s">
        <v>1743</v>
      </c>
    </row>
    <row r="657" spans="4:8" ht="15">
      <c r="D657" s="11">
        <v>5777</v>
      </c>
      <c r="E657" s="12" t="s">
        <v>2311</v>
      </c>
      <c r="F657" s="12" t="s">
        <v>2312</v>
      </c>
      <c r="G657" s="13" t="s">
        <v>2313</v>
      </c>
      <c r="H657" s="13" t="s">
        <v>2314</v>
      </c>
    </row>
    <row r="658" spans="4:8" ht="15">
      <c r="D658" s="11">
        <v>5778</v>
      </c>
      <c r="E658" s="12" t="s">
        <v>2315</v>
      </c>
      <c r="F658" s="12" t="s">
        <v>2316</v>
      </c>
      <c r="G658" s="13" t="s">
        <v>2317</v>
      </c>
      <c r="H658" s="13" t="s">
        <v>533</v>
      </c>
    </row>
    <row r="659" spans="4:8" ht="15">
      <c r="D659" s="11">
        <v>5779</v>
      </c>
      <c r="E659" s="12" t="s">
        <v>2318</v>
      </c>
      <c r="F659" s="12" t="s">
        <v>2319</v>
      </c>
      <c r="G659" s="13" t="s">
        <v>2320</v>
      </c>
      <c r="H659" s="13" t="s">
        <v>109</v>
      </c>
    </row>
    <row r="660" spans="4:8" ht="15">
      <c r="D660" s="11">
        <v>5780</v>
      </c>
      <c r="E660" s="12" t="s">
        <v>2321</v>
      </c>
      <c r="F660" s="12" t="s">
        <v>2322</v>
      </c>
      <c r="G660" s="13" t="s">
        <v>2323</v>
      </c>
      <c r="H660" s="13" t="s">
        <v>929</v>
      </c>
    </row>
    <row r="661" spans="4:8" ht="15">
      <c r="D661" s="11">
        <v>5781</v>
      </c>
      <c r="E661" s="12" t="s">
        <v>2324</v>
      </c>
      <c r="F661" s="12" t="s">
        <v>2325</v>
      </c>
      <c r="G661" s="13" t="s">
        <v>2326</v>
      </c>
      <c r="H661" s="13" t="s">
        <v>271</v>
      </c>
    </row>
    <row r="662" spans="4:8" ht="15">
      <c r="D662" s="11">
        <v>5782</v>
      </c>
      <c r="E662" s="12" t="s">
        <v>2327</v>
      </c>
      <c r="F662" s="12" t="s">
        <v>2328</v>
      </c>
      <c r="G662" s="13" t="s">
        <v>2329</v>
      </c>
      <c r="H662" s="13" t="s">
        <v>2081</v>
      </c>
    </row>
    <row r="663" spans="4:8" ht="15">
      <c r="D663" s="11">
        <v>5783</v>
      </c>
      <c r="E663" s="12" t="s">
        <v>2330</v>
      </c>
      <c r="F663" s="12" t="s">
        <v>2331</v>
      </c>
      <c r="G663" s="13" t="s">
        <v>2332</v>
      </c>
      <c r="H663" s="13" t="s">
        <v>1712</v>
      </c>
    </row>
    <row r="664" spans="4:8" ht="15">
      <c r="D664" s="11">
        <v>5784</v>
      </c>
      <c r="E664" s="12" t="s">
        <v>2333</v>
      </c>
      <c r="F664" s="12" t="s">
        <v>2334</v>
      </c>
      <c r="G664" s="13" t="s">
        <v>2335</v>
      </c>
      <c r="H664" s="13" t="s">
        <v>1303</v>
      </c>
    </row>
    <row r="665" spans="4:8" ht="15">
      <c r="D665" s="11">
        <v>5785</v>
      </c>
      <c r="E665" s="12" t="s">
        <v>2336</v>
      </c>
      <c r="F665" s="12" t="s">
        <v>2337</v>
      </c>
      <c r="G665" s="13" t="s">
        <v>2338</v>
      </c>
      <c r="H665" s="13" t="s">
        <v>2339</v>
      </c>
    </row>
    <row r="666" spans="4:8" ht="15">
      <c r="D666" s="11">
        <v>5786</v>
      </c>
      <c r="E666" s="12" t="s">
        <v>2340</v>
      </c>
      <c r="F666" s="12" t="s">
        <v>2341</v>
      </c>
      <c r="G666" s="13" t="s">
        <v>2342</v>
      </c>
      <c r="H666" s="13" t="s">
        <v>2343</v>
      </c>
    </row>
    <row r="667" spans="4:8" ht="15">
      <c r="D667" s="11">
        <v>5787</v>
      </c>
      <c r="E667" s="12" t="s">
        <v>2344</v>
      </c>
      <c r="F667" s="12" t="s">
        <v>2345</v>
      </c>
      <c r="G667" s="13" t="s">
        <v>2346</v>
      </c>
      <c r="H667" s="13" t="s">
        <v>2347</v>
      </c>
    </row>
    <row r="668" spans="4:8" ht="15">
      <c r="D668" s="11">
        <v>5788</v>
      </c>
      <c r="E668" s="12" t="s">
        <v>2348</v>
      </c>
      <c r="F668" s="12" t="s">
        <v>2349</v>
      </c>
      <c r="G668" s="13" t="s">
        <v>2350</v>
      </c>
      <c r="H668" s="13" t="s">
        <v>2351</v>
      </c>
    </row>
    <row r="669" spans="4:8" ht="15">
      <c r="D669" s="11">
        <v>5789</v>
      </c>
      <c r="E669" s="12" t="s">
        <v>2352</v>
      </c>
      <c r="F669" s="12" t="s">
        <v>2353</v>
      </c>
      <c r="G669" s="13" t="s">
        <v>2354</v>
      </c>
      <c r="H669" s="13" t="s">
        <v>2355</v>
      </c>
    </row>
    <row r="670" spans="4:8" ht="15">
      <c r="D670" s="11">
        <v>5790</v>
      </c>
      <c r="E670" s="12" t="s">
        <v>2356</v>
      </c>
      <c r="F670" s="12" t="s">
        <v>2357</v>
      </c>
      <c r="G670" s="13" t="s">
        <v>2358</v>
      </c>
      <c r="H670" s="13" t="s">
        <v>1831</v>
      </c>
    </row>
    <row r="671" spans="4:8" ht="15">
      <c r="D671" s="11">
        <v>5791</v>
      </c>
      <c r="E671" s="12" t="s">
        <v>2359</v>
      </c>
      <c r="F671" s="12" t="s">
        <v>2360</v>
      </c>
      <c r="G671" s="13" t="s">
        <v>2361</v>
      </c>
      <c r="H671" s="13" t="s">
        <v>2362</v>
      </c>
    </row>
    <row r="672" spans="4:8" ht="15">
      <c r="D672" s="11">
        <v>5792</v>
      </c>
      <c r="E672" s="12" t="s">
        <v>2363</v>
      </c>
      <c r="F672" s="12" t="s">
        <v>2364</v>
      </c>
      <c r="G672" s="13" t="s">
        <v>2365</v>
      </c>
      <c r="H672" s="13" t="s">
        <v>979</v>
      </c>
    </row>
    <row r="673" spans="4:8" ht="15">
      <c r="D673" s="11">
        <v>5793</v>
      </c>
      <c r="E673" s="12" t="s">
        <v>2366</v>
      </c>
      <c r="F673" s="12" t="s">
        <v>2367</v>
      </c>
      <c r="G673" s="13" t="s">
        <v>2368</v>
      </c>
      <c r="H673" s="13" t="s">
        <v>2369</v>
      </c>
    </row>
    <row r="674" spans="4:8" ht="15">
      <c r="D674" s="11">
        <v>5794</v>
      </c>
      <c r="E674" s="12" t="s">
        <v>2370</v>
      </c>
      <c r="F674" s="12" t="s">
        <v>2371</v>
      </c>
      <c r="G674" s="13" t="s">
        <v>2372</v>
      </c>
      <c r="H674" s="13" t="s">
        <v>937</v>
      </c>
    </row>
    <row r="675" spans="4:8" ht="15">
      <c r="D675" s="11">
        <v>5795</v>
      </c>
      <c r="E675" s="12" t="s">
        <v>2373</v>
      </c>
      <c r="F675" s="12" t="s">
        <v>2374</v>
      </c>
      <c r="G675" s="13" t="s">
        <v>2375</v>
      </c>
      <c r="H675" s="13" t="s">
        <v>433</v>
      </c>
    </row>
    <row r="676" spans="4:8" ht="15">
      <c r="D676" s="11">
        <v>5796</v>
      </c>
      <c r="E676" s="12" t="s">
        <v>2376</v>
      </c>
      <c r="F676" s="12" t="s">
        <v>2377</v>
      </c>
      <c r="G676" s="13" t="s">
        <v>2378</v>
      </c>
      <c r="H676" s="13" t="s">
        <v>417</v>
      </c>
    </row>
    <row r="677" spans="4:8" ht="15">
      <c r="D677" s="11">
        <v>5797</v>
      </c>
      <c r="E677" s="12" t="s">
        <v>2379</v>
      </c>
      <c r="F677" s="12" t="s">
        <v>2380</v>
      </c>
      <c r="G677" s="13" t="s">
        <v>2381</v>
      </c>
      <c r="H677" s="13" t="s">
        <v>2382</v>
      </c>
    </row>
    <row r="678" spans="4:8" ht="15">
      <c r="D678" s="11">
        <v>5798</v>
      </c>
      <c r="E678" s="12" t="s">
        <v>2383</v>
      </c>
      <c r="F678" s="12" t="s">
        <v>2384</v>
      </c>
      <c r="G678" s="13" t="s">
        <v>2385</v>
      </c>
      <c r="H678" s="13" t="s">
        <v>2386</v>
      </c>
    </row>
    <row r="679" spans="4:8" ht="15">
      <c r="D679" s="11">
        <v>5799</v>
      </c>
      <c r="E679" s="12" t="s">
        <v>2387</v>
      </c>
      <c r="F679" s="12" t="s">
        <v>2388</v>
      </c>
      <c r="G679" s="13" t="s">
        <v>2389</v>
      </c>
      <c r="H679" s="13" t="s">
        <v>537</v>
      </c>
    </row>
    <row r="680" spans="4:8" ht="15">
      <c r="D680" s="11">
        <v>5800</v>
      </c>
      <c r="E680" s="12" t="s">
        <v>2390</v>
      </c>
      <c r="F680" s="12" t="s">
        <v>2391</v>
      </c>
      <c r="G680" s="13" t="s">
        <v>2392</v>
      </c>
      <c r="H680" s="13" t="s">
        <v>271</v>
      </c>
    </row>
    <row r="681" spans="4:8" ht="15">
      <c r="D681" s="11">
        <v>5801</v>
      </c>
      <c r="E681" s="12" t="s">
        <v>2393</v>
      </c>
      <c r="F681" s="12" t="s">
        <v>2394</v>
      </c>
      <c r="G681" s="13" t="s">
        <v>2395</v>
      </c>
      <c r="H681" s="13" t="s">
        <v>1117</v>
      </c>
    </row>
    <row r="682" spans="4:8" ht="15">
      <c r="D682" s="11">
        <v>5802</v>
      </c>
      <c r="E682" s="12" t="s">
        <v>2396</v>
      </c>
      <c r="F682" s="12" t="s">
        <v>2397</v>
      </c>
      <c r="G682" s="13" t="s">
        <v>2398</v>
      </c>
      <c r="H682" s="13" t="s">
        <v>937</v>
      </c>
    </row>
    <row r="683" spans="4:8" ht="15">
      <c r="D683" s="11">
        <v>5803</v>
      </c>
      <c r="E683" s="12" t="s">
        <v>2399</v>
      </c>
      <c r="F683" s="12" t="s">
        <v>2400</v>
      </c>
      <c r="G683" s="13" t="s">
        <v>2401</v>
      </c>
      <c r="H683" s="13" t="s">
        <v>1153</v>
      </c>
    </row>
    <row r="684" spans="4:8" ht="15">
      <c r="D684" s="11">
        <v>5804</v>
      </c>
      <c r="E684" s="12" t="s">
        <v>2402</v>
      </c>
      <c r="F684" s="12" t="s">
        <v>2403</v>
      </c>
      <c r="G684" s="13" t="s">
        <v>2404</v>
      </c>
      <c r="H684" s="13" t="s">
        <v>421</v>
      </c>
    </row>
    <row r="685" spans="4:8" ht="15">
      <c r="D685" s="11">
        <v>5805</v>
      </c>
      <c r="E685" s="12" t="s">
        <v>2405</v>
      </c>
      <c r="F685" s="12" t="s">
        <v>2406</v>
      </c>
      <c r="G685" s="13" t="s">
        <v>2407</v>
      </c>
      <c r="H685" s="13" t="s">
        <v>2408</v>
      </c>
    </row>
    <row r="686" spans="4:8" ht="15">
      <c r="D686" s="11">
        <v>5806</v>
      </c>
      <c r="E686" s="12" t="s">
        <v>2409</v>
      </c>
      <c r="F686" s="12" t="s">
        <v>2410</v>
      </c>
      <c r="G686" s="13" t="s">
        <v>2411</v>
      </c>
      <c r="H686" s="13" t="s">
        <v>2412</v>
      </c>
    </row>
    <row r="687" spans="4:8" ht="15">
      <c r="D687" s="11">
        <v>5807</v>
      </c>
      <c r="E687" s="12" t="s">
        <v>2413</v>
      </c>
      <c r="F687" s="12" t="s">
        <v>2414</v>
      </c>
      <c r="G687" s="13" t="s">
        <v>2415</v>
      </c>
      <c r="H687" s="13" t="s">
        <v>994</v>
      </c>
    </row>
    <row r="688" spans="4:8" ht="15">
      <c r="D688" s="11">
        <v>5808</v>
      </c>
      <c r="E688" s="12" t="s">
        <v>2416</v>
      </c>
      <c r="F688" s="12" t="s">
        <v>2417</v>
      </c>
      <c r="G688" s="13" t="s">
        <v>2418</v>
      </c>
      <c r="H688" s="13" t="s">
        <v>2419</v>
      </c>
    </row>
    <row r="689" spans="4:8" ht="15">
      <c r="D689" s="11">
        <v>5809</v>
      </c>
      <c r="E689" s="12" t="s">
        <v>2420</v>
      </c>
      <c r="F689" s="12" t="s">
        <v>2421</v>
      </c>
      <c r="G689" s="13" t="s">
        <v>2422</v>
      </c>
      <c r="H689" s="13" t="s">
        <v>929</v>
      </c>
    </row>
    <row r="690" spans="4:8" ht="15">
      <c r="D690" s="11">
        <v>5810</v>
      </c>
      <c r="E690" s="12" t="s">
        <v>2423</v>
      </c>
      <c r="F690" s="12" t="s">
        <v>2424</v>
      </c>
      <c r="G690" s="13" t="s">
        <v>2425</v>
      </c>
      <c r="H690" s="13" t="s">
        <v>2426</v>
      </c>
    </row>
    <row r="691" spans="4:8" ht="15">
      <c r="D691" s="11">
        <v>5811</v>
      </c>
      <c r="E691" s="12" t="s">
        <v>2427</v>
      </c>
      <c r="F691" s="12" t="s">
        <v>2428</v>
      </c>
      <c r="G691" s="13" t="s">
        <v>2429</v>
      </c>
      <c r="H691" s="13" t="s">
        <v>2045</v>
      </c>
    </row>
    <row r="692" spans="4:8" ht="15">
      <c r="D692" s="11">
        <v>5812</v>
      </c>
      <c r="E692" s="12" t="s">
        <v>2430</v>
      </c>
      <c r="F692" s="12" t="s">
        <v>2431</v>
      </c>
      <c r="G692" s="13" t="s">
        <v>2432</v>
      </c>
      <c r="H692" s="13" t="s">
        <v>2433</v>
      </c>
    </row>
    <row r="693" spans="4:8" ht="15">
      <c r="D693" s="11">
        <v>5813</v>
      </c>
      <c r="E693" s="12" t="s">
        <v>2434</v>
      </c>
      <c r="F693" s="12" t="s">
        <v>2435</v>
      </c>
      <c r="G693" s="13" t="s">
        <v>2436</v>
      </c>
      <c r="H693" s="13" t="s">
        <v>185</v>
      </c>
    </row>
    <row r="694" spans="4:8" ht="15">
      <c r="D694" s="11">
        <v>5814</v>
      </c>
      <c r="E694" s="12" t="s">
        <v>2437</v>
      </c>
      <c r="F694" s="12" t="s">
        <v>2438</v>
      </c>
      <c r="G694" s="13" t="s">
        <v>2439</v>
      </c>
      <c r="H694" s="13" t="s">
        <v>2440</v>
      </c>
    </row>
    <row r="695" spans="4:8" ht="15">
      <c r="D695" s="11">
        <v>5815</v>
      </c>
      <c r="E695" s="12" t="s">
        <v>2441</v>
      </c>
      <c r="F695" s="12" t="s">
        <v>2442</v>
      </c>
      <c r="G695" s="13" t="s">
        <v>2443</v>
      </c>
      <c r="H695" s="13" t="s">
        <v>2444</v>
      </c>
    </row>
    <row r="696" spans="4:8" ht="15">
      <c r="D696" s="11">
        <v>5816</v>
      </c>
      <c r="E696" s="12" t="s">
        <v>2445</v>
      </c>
      <c r="F696" s="12" t="s">
        <v>2446</v>
      </c>
      <c r="G696" s="13" t="s">
        <v>2447</v>
      </c>
      <c r="H696" s="13" t="s">
        <v>1362</v>
      </c>
    </row>
    <row r="697" spans="4:8" ht="15">
      <c r="D697" s="11">
        <v>5817</v>
      </c>
      <c r="E697" s="12" t="s">
        <v>2448</v>
      </c>
      <c r="F697" s="12" t="s">
        <v>2449</v>
      </c>
      <c r="G697" s="13" t="s">
        <v>2450</v>
      </c>
      <c r="H697" s="13" t="s">
        <v>710</v>
      </c>
    </row>
    <row r="698" spans="4:8" ht="15">
      <c r="D698" s="11">
        <v>5818</v>
      </c>
      <c r="E698" s="12" t="s">
        <v>2451</v>
      </c>
      <c r="F698" s="12" t="s">
        <v>2452</v>
      </c>
      <c r="G698" s="13" t="s">
        <v>2453</v>
      </c>
      <c r="H698" s="13" t="s">
        <v>2454</v>
      </c>
    </row>
    <row r="699" spans="4:8" ht="15">
      <c r="D699" s="11">
        <v>5819</v>
      </c>
      <c r="E699" s="12" t="s">
        <v>2455</v>
      </c>
      <c r="F699" s="12" t="s">
        <v>2456</v>
      </c>
      <c r="G699" s="13" t="s">
        <v>2457</v>
      </c>
      <c r="H699" s="13" t="s">
        <v>1366</v>
      </c>
    </row>
    <row r="700" spans="4:8" ht="15">
      <c r="D700" s="11">
        <v>5820</v>
      </c>
      <c r="E700" s="12" t="s">
        <v>2458</v>
      </c>
      <c r="F700" s="12" t="s">
        <v>2459</v>
      </c>
      <c r="G700" s="13" t="s">
        <v>2460</v>
      </c>
      <c r="H700" s="13" t="s">
        <v>2426</v>
      </c>
    </row>
    <row r="701" spans="4:8" ht="15">
      <c r="D701" s="11">
        <v>5821</v>
      </c>
      <c r="E701" s="12" t="s">
        <v>2461</v>
      </c>
      <c r="F701" s="12" t="s">
        <v>2462</v>
      </c>
      <c r="G701" s="13" t="s">
        <v>2463</v>
      </c>
      <c r="H701" s="13" t="s">
        <v>2464</v>
      </c>
    </row>
    <row r="702" spans="4:8" ht="15">
      <c r="D702" s="11">
        <v>5822</v>
      </c>
      <c r="E702" s="12" t="s">
        <v>2465</v>
      </c>
      <c r="F702" s="12" t="s">
        <v>2466</v>
      </c>
      <c r="G702" s="13" t="s">
        <v>2467</v>
      </c>
      <c r="H702" s="13" t="s">
        <v>1821</v>
      </c>
    </row>
    <row r="703" spans="4:8" ht="15">
      <c r="D703" s="11">
        <v>5823</v>
      </c>
      <c r="E703" s="12" t="s">
        <v>2468</v>
      </c>
      <c r="F703" s="12" t="s">
        <v>2469</v>
      </c>
      <c r="G703" s="13" t="s">
        <v>2470</v>
      </c>
      <c r="H703" s="13" t="s">
        <v>2471</v>
      </c>
    </row>
    <row r="704" spans="4:8" ht="15">
      <c r="D704" s="11">
        <v>5824</v>
      </c>
      <c r="E704" s="12" t="s">
        <v>2472</v>
      </c>
      <c r="F704" s="12" t="s">
        <v>2473</v>
      </c>
      <c r="G704" s="13" t="s">
        <v>2474</v>
      </c>
      <c r="H704" s="13" t="s">
        <v>14</v>
      </c>
    </row>
    <row r="705" spans="4:8" ht="15">
      <c r="D705" s="11">
        <v>5825</v>
      </c>
      <c r="E705" s="12" t="s">
        <v>2475</v>
      </c>
      <c r="F705" s="12" t="s">
        <v>2476</v>
      </c>
      <c r="G705" s="13" t="s">
        <v>2477</v>
      </c>
      <c r="H705" s="13" t="s">
        <v>158</v>
      </c>
    </row>
    <row r="706" spans="4:8" ht="15">
      <c r="D706" s="11">
        <v>5826</v>
      </c>
      <c r="E706" s="12" t="s">
        <v>2478</v>
      </c>
      <c r="F706" s="12" t="s">
        <v>2479</v>
      </c>
      <c r="G706" s="13" t="s">
        <v>2480</v>
      </c>
      <c r="H706" s="13" t="s">
        <v>2481</v>
      </c>
    </row>
    <row r="707" spans="4:8" ht="15">
      <c r="D707" s="11">
        <v>5827</v>
      </c>
      <c r="E707" s="12" t="s">
        <v>2482</v>
      </c>
      <c r="F707" s="12" t="s">
        <v>2483</v>
      </c>
      <c r="G707" s="13" t="s">
        <v>2484</v>
      </c>
      <c r="H707" s="13" t="s">
        <v>1206</v>
      </c>
    </row>
    <row r="708" spans="4:8" ht="15">
      <c r="D708" s="11">
        <v>5828</v>
      </c>
      <c r="E708" s="12" t="s">
        <v>2485</v>
      </c>
      <c r="F708" s="12" t="s">
        <v>2486</v>
      </c>
      <c r="G708" s="13" t="s">
        <v>2487</v>
      </c>
      <c r="H708" s="13" t="s">
        <v>1814</v>
      </c>
    </row>
    <row r="709" spans="4:8" ht="15">
      <c r="D709" s="11">
        <v>5829</v>
      </c>
      <c r="E709" s="12" t="s">
        <v>2488</v>
      </c>
      <c r="F709" s="12" t="s">
        <v>2489</v>
      </c>
      <c r="G709" s="13" t="s">
        <v>2490</v>
      </c>
      <c r="H709" s="13" t="s">
        <v>292</v>
      </c>
    </row>
    <row r="710" spans="4:8" ht="15">
      <c r="D710" s="11">
        <v>5830</v>
      </c>
      <c r="E710" s="12" t="s">
        <v>2491</v>
      </c>
      <c r="F710" s="12" t="s">
        <v>2492</v>
      </c>
      <c r="G710" s="13" t="s">
        <v>2493</v>
      </c>
      <c r="H710" s="13" t="s">
        <v>990</v>
      </c>
    </row>
    <row r="711" spans="4:8" ht="15">
      <c r="D711" s="11">
        <v>5831</v>
      </c>
      <c r="E711" s="12" t="s">
        <v>2494</v>
      </c>
      <c r="F711" s="12" t="s">
        <v>2495</v>
      </c>
      <c r="G711" s="13" t="s">
        <v>2496</v>
      </c>
      <c r="H711" s="13" t="s">
        <v>267</v>
      </c>
    </row>
    <row r="712" spans="4:8" ht="15">
      <c r="D712" s="11">
        <v>5832</v>
      </c>
      <c r="E712" s="12" t="s">
        <v>2497</v>
      </c>
      <c r="F712" s="12" t="s">
        <v>2498</v>
      </c>
      <c r="G712" s="13" t="s">
        <v>2499</v>
      </c>
      <c r="H712" s="13" t="s">
        <v>2164</v>
      </c>
    </row>
    <row r="713" spans="4:8" ht="15">
      <c r="D713" s="11">
        <v>5833</v>
      </c>
      <c r="E713" s="12" t="s">
        <v>2500</v>
      </c>
      <c r="F713" s="12" t="s">
        <v>2501</v>
      </c>
      <c r="G713" s="13" t="s">
        <v>2502</v>
      </c>
      <c r="H713" s="13" t="s">
        <v>2503</v>
      </c>
    </row>
    <row r="714" spans="4:8" ht="15">
      <c r="D714" s="11">
        <v>5834</v>
      </c>
      <c r="E714" s="12" t="s">
        <v>2504</v>
      </c>
      <c r="F714" s="12" t="s">
        <v>2505</v>
      </c>
      <c r="G714" s="13" t="s">
        <v>2506</v>
      </c>
      <c r="H714" s="13" t="s">
        <v>218</v>
      </c>
    </row>
    <row r="715" spans="4:8" ht="15">
      <c r="D715" s="11">
        <v>5835</v>
      </c>
      <c r="E715" s="12" t="s">
        <v>2507</v>
      </c>
      <c r="F715" s="12" t="s">
        <v>2508</v>
      </c>
      <c r="G715" s="13" t="s">
        <v>2509</v>
      </c>
      <c r="H715" s="13" t="s">
        <v>170</v>
      </c>
    </row>
    <row r="716" spans="4:8" ht="15">
      <c r="D716" s="11">
        <v>5836</v>
      </c>
      <c r="E716" s="12" t="s">
        <v>2510</v>
      </c>
      <c r="F716" s="12" t="s">
        <v>2511</v>
      </c>
      <c r="G716" s="13" t="s">
        <v>2512</v>
      </c>
      <c r="H716" s="13" t="s">
        <v>914</v>
      </c>
    </row>
    <row r="717" spans="4:8" ht="15">
      <c r="D717" s="11">
        <v>5837</v>
      </c>
      <c r="E717" s="12" t="s">
        <v>2513</v>
      </c>
      <c r="F717" s="12" t="s">
        <v>2514</v>
      </c>
      <c r="G717" s="13" t="s">
        <v>2515</v>
      </c>
      <c r="H717" s="13" t="s">
        <v>2516</v>
      </c>
    </row>
    <row r="718" spans="4:8" ht="15">
      <c r="D718" s="11">
        <v>5838</v>
      </c>
      <c r="E718" s="12" t="s">
        <v>2517</v>
      </c>
      <c r="F718" s="12" t="s">
        <v>2518</v>
      </c>
      <c r="G718" s="13" t="s">
        <v>2519</v>
      </c>
      <c r="H718" s="13" t="s">
        <v>690</v>
      </c>
    </row>
    <row r="719" spans="4:8" ht="15">
      <c r="D719" s="11">
        <v>5839</v>
      </c>
      <c r="E719" s="12" t="s">
        <v>2520</v>
      </c>
      <c r="F719" s="12" t="s">
        <v>2521</v>
      </c>
      <c r="G719" s="13" t="s">
        <v>2522</v>
      </c>
      <c r="H719" s="13" t="s">
        <v>627</v>
      </c>
    </row>
    <row r="720" spans="4:8" ht="15">
      <c r="D720" s="11">
        <v>5840</v>
      </c>
      <c r="E720" s="12" t="s">
        <v>2523</v>
      </c>
      <c r="F720" s="12" t="s">
        <v>2524</v>
      </c>
      <c r="G720" s="13" t="s">
        <v>2525</v>
      </c>
      <c r="H720" s="13" t="s">
        <v>627</v>
      </c>
    </row>
    <row r="721" spans="4:8" ht="15">
      <c r="D721" s="11">
        <v>5841</v>
      </c>
      <c r="E721" s="12" t="s">
        <v>2526</v>
      </c>
      <c r="F721" s="12" t="s">
        <v>2527</v>
      </c>
      <c r="G721" s="13" t="s">
        <v>2528</v>
      </c>
      <c r="H721" s="13" t="s">
        <v>2529</v>
      </c>
    </row>
    <row r="722" spans="4:8" ht="15">
      <c r="D722" s="11">
        <v>5842</v>
      </c>
      <c r="E722" s="12" t="s">
        <v>2530</v>
      </c>
      <c r="F722" s="12" t="s">
        <v>2531</v>
      </c>
      <c r="G722" s="13" t="s">
        <v>2532</v>
      </c>
      <c r="H722" s="13" t="s">
        <v>313</v>
      </c>
    </row>
    <row r="723" spans="4:8" ht="15">
      <c r="D723" s="11">
        <v>5843</v>
      </c>
      <c r="E723" s="12" t="s">
        <v>2533</v>
      </c>
      <c r="F723" s="12" t="s">
        <v>2534</v>
      </c>
      <c r="G723" s="13" t="s">
        <v>2535</v>
      </c>
      <c r="H723" s="13" t="s">
        <v>267</v>
      </c>
    </row>
    <row r="724" spans="4:8" ht="15">
      <c r="D724" s="11">
        <v>5844</v>
      </c>
      <c r="E724" s="12" t="s">
        <v>2536</v>
      </c>
      <c r="F724" s="12" t="s">
        <v>2537</v>
      </c>
      <c r="G724" s="13" t="s">
        <v>2538</v>
      </c>
      <c r="H724" s="13" t="s">
        <v>1146</v>
      </c>
    </row>
    <row r="725" spans="4:8" ht="15">
      <c r="D725" s="11">
        <v>5845</v>
      </c>
      <c r="E725" s="12" t="s">
        <v>2539</v>
      </c>
      <c r="F725" s="12" t="s">
        <v>2540</v>
      </c>
      <c r="G725" s="13" t="s">
        <v>2541</v>
      </c>
      <c r="H725" s="13" t="s">
        <v>2542</v>
      </c>
    </row>
    <row r="726" spans="4:8" ht="15">
      <c r="D726" s="11">
        <v>5846</v>
      </c>
      <c r="E726" s="12" t="s">
        <v>2543</v>
      </c>
      <c r="F726" s="12" t="s">
        <v>2544</v>
      </c>
      <c r="G726" s="13" t="s">
        <v>2545</v>
      </c>
      <c r="H726" s="13" t="s">
        <v>1153</v>
      </c>
    </row>
    <row r="727" spans="4:8" ht="15">
      <c r="D727" s="11">
        <v>5847</v>
      </c>
      <c r="E727" s="12" t="s">
        <v>2546</v>
      </c>
      <c r="F727" s="12" t="s">
        <v>2547</v>
      </c>
      <c r="G727" s="13" t="s">
        <v>2548</v>
      </c>
      <c r="H727" s="13" t="s">
        <v>2126</v>
      </c>
    </row>
    <row r="728" spans="4:8" ht="15">
      <c r="D728" s="11">
        <v>5848</v>
      </c>
      <c r="E728" s="12" t="s">
        <v>2549</v>
      </c>
      <c r="F728" s="12" t="s">
        <v>2550</v>
      </c>
      <c r="G728" s="13" t="s">
        <v>2551</v>
      </c>
      <c r="H728" s="13" t="s">
        <v>116</v>
      </c>
    </row>
    <row r="729" spans="4:8" ht="15">
      <c r="D729" s="11">
        <v>5849</v>
      </c>
      <c r="E729" s="12" t="s">
        <v>2552</v>
      </c>
      <c r="F729" s="12" t="s">
        <v>2553</v>
      </c>
      <c r="G729" s="13" t="s">
        <v>2554</v>
      </c>
      <c r="H729" s="13" t="s">
        <v>2555</v>
      </c>
    </row>
    <row r="730" spans="4:8" ht="15">
      <c r="D730" s="11">
        <v>5850</v>
      </c>
      <c r="E730" s="12" t="s">
        <v>2556</v>
      </c>
      <c r="F730" s="12" t="s">
        <v>2557</v>
      </c>
      <c r="G730" s="13" t="s">
        <v>2558</v>
      </c>
      <c r="H730" s="13" t="s">
        <v>2177</v>
      </c>
    </row>
    <row r="731" spans="4:8" ht="15">
      <c r="D731" s="11">
        <v>5851</v>
      </c>
      <c r="E731" s="12" t="s">
        <v>2559</v>
      </c>
      <c r="F731" s="12" t="s">
        <v>2560</v>
      </c>
      <c r="G731" s="13" t="s">
        <v>2561</v>
      </c>
      <c r="H731" s="13" t="s">
        <v>452</v>
      </c>
    </row>
    <row r="732" spans="4:8" ht="15">
      <c r="D732" s="11">
        <v>5852</v>
      </c>
      <c r="E732" s="12" t="s">
        <v>2562</v>
      </c>
      <c r="F732" s="12" t="s">
        <v>2563</v>
      </c>
      <c r="G732" s="13" t="s">
        <v>2564</v>
      </c>
      <c r="H732" s="13" t="s">
        <v>2565</v>
      </c>
    </row>
    <row r="733" spans="4:8" ht="15">
      <c r="D733" s="11">
        <v>5853</v>
      </c>
      <c r="E733" s="12" t="s">
        <v>2566</v>
      </c>
      <c r="F733" s="12" t="s">
        <v>2567</v>
      </c>
      <c r="G733" s="13" t="s">
        <v>2568</v>
      </c>
      <c r="H733" s="13" t="s">
        <v>1412</v>
      </c>
    </row>
    <row r="734" spans="4:8" ht="15">
      <c r="D734" s="11">
        <v>5854</v>
      </c>
      <c r="E734" s="12" t="s">
        <v>2569</v>
      </c>
      <c r="F734" s="12" t="s">
        <v>2570</v>
      </c>
      <c r="G734" s="13" t="s">
        <v>2571</v>
      </c>
      <c r="H734" s="13" t="s">
        <v>147</v>
      </c>
    </row>
    <row r="735" spans="4:8" ht="15">
      <c r="D735" s="11">
        <v>5855</v>
      </c>
      <c r="E735" s="12" t="s">
        <v>2572</v>
      </c>
      <c r="F735" s="12" t="s">
        <v>2573</v>
      </c>
      <c r="G735" s="13" t="s">
        <v>2574</v>
      </c>
      <c r="H735" s="13" t="s">
        <v>299</v>
      </c>
    </row>
    <row r="736" spans="4:8" ht="15">
      <c r="D736" s="11">
        <v>5856</v>
      </c>
      <c r="E736" s="12" t="s">
        <v>2575</v>
      </c>
      <c r="F736" s="12" t="s">
        <v>2576</v>
      </c>
      <c r="G736" s="13" t="s">
        <v>2577</v>
      </c>
      <c r="H736" s="13" t="s">
        <v>2578</v>
      </c>
    </row>
    <row r="737" spans="4:8" ht="15">
      <c r="D737" s="11">
        <v>5857</v>
      </c>
      <c r="E737" s="12" t="s">
        <v>2579</v>
      </c>
      <c r="F737" s="12" t="s">
        <v>2580</v>
      </c>
      <c r="G737" s="13" t="s">
        <v>2581</v>
      </c>
      <c r="H737" s="13" t="s">
        <v>1977</v>
      </c>
    </row>
    <row r="738" spans="4:8" ht="15">
      <c r="D738" s="11">
        <v>5858</v>
      </c>
      <c r="E738" s="12" t="s">
        <v>2582</v>
      </c>
      <c r="F738" s="12" t="s">
        <v>2583</v>
      </c>
      <c r="G738" s="13" t="s">
        <v>2584</v>
      </c>
      <c r="H738" s="13" t="s">
        <v>902</v>
      </c>
    </row>
    <row r="739" spans="4:8" ht="15">
      <c r="D739" s="11">
        <v>5859</v>
      </c>
      <c r="E739" s="12" t="s">
        <v>2585</v>
      </c>
      <c r="F739" s="12" t="s">
        <v>2586</v>
      </c>
      <c r="G739" s="13" t="s">
        <v>2587</v>
      </c>
      <c r="H739" s="13" t="s">
        <v>136</v>
      </c>
    </row>
    <row r="740" spans="4:8" ht="15">
      <c r="D740" s="11">
        <v>5860</v>
      </c>
      <c r="E740" s="12" t="s">
        <v>2588</v>
      </c>
      <c r="F740" s="12" t="s">
        <v>2589</v>
      </c>
      <c r="G740" s="13" t="s">
        <v>2590</v>
      </c>
      <c r="H740" s="13" t="s">
        <v>918</v>
      </c>
    </row>
    <row r="741" spans="4:8" ht="15">
      <c r="D741" s="11">
        <v>5861</v>
      </c>
      <c r="E741" s="12" t="s">
        <v>2591</v>
      </c>
      <c r="F741" s="12" t="s">
        <v>2592</v>
      </c>
      <c r="G741" s="13" t="s">
        <v>2593</v>
      </c>
      <c r="H741" s="13" t="s">
        <v>1299</v>
      </c>
    </row>
    <row r="742" spans="4:8" ht="15">
      <c r="D742" s="11">
        <v>5862</v>
      </c>
      <c r="E742" s="12" t="s">
        <v>2594</v>
      </c>
      <c r="F742" s="12" t="s">
        <v>2595</v>
      </c>
      <c r="G742" s="13" t="s">
        <v>2596</v>
      </c>
      <c r="H742" s="13" t="s">
        <v>910</v>
      </c>
    </row>
    <row r="743" spans="4:8" ht="15">
      <c r="D743" s="11">
        <v>5863</v>
      </c>
      <c r="E743" s="12" t="s">
        <v>2597</v>
      </c>
      <c r="F743" s="12" t="s">
        <v>2598</v>
      </c>
      <c r="G743" s="13" t="s">
        <v>2599</v>
      </c>
      <c r="H743" s="13" t="s">
        <v>1416</v>
      </c>
    </row>
    <row r="744" spans="4:8" ht="15">
      <c r="D744" s="11">
        <v>5864</v>
      </c>
      <c r="E744" s="12" t="s">
        <v>2600</v>
      </c>
      <c r="F744" s="12" t="s">
        <v>2601</v>
      </c>
      <c r="G744" s="13" t="s">
        <v>2602</v>
      </c>
      <c r="H744" s="13" t="s">
        <v>674</v>
      </c>
    </row>
    <row r="745" spans="4:8" ht="15">
      <c r="D745" s="11">
        <v>5865</v>
      </c>
      <c r="E745" s="12" t="s">
        <v>2603</v>
      </c>
      <c r="F745" s="12" t="s">
        <v>2604</v>
      </c>
      <c r="G745" s="13" t="s">
        <v>2605</v>
      </c>
      <c r="H745" s="13" t="s">
        <v>448</v>
      </c>
    </row>
    <row r="746" spans="4:8" ht="15">
      <c r="D746" s="11">
        <v>5866</v>
      </c>
      <c r="E746" s="12" t="s">
        <v>2606</v>
      </c>
      <c r="F746" s="12" t="s">
        <v>2607</v>
      </c>
      <c r="G746" s="13" t="s">
        <v>2608</v>
      </c>
      <c r="H746" s="13" t="s">
        <v>724</v>
      </c>
    </row>
    <row r="747" spans="4:8" ht="15">
      <c r="D747" s="11">
        <v>5867</v>
      </c>
      <c r="E747" s="12" t="s">
        <v>2609</v>
      </c>
      <c r="F747" s="12" t="s">
        <v>2610</v>
      </c>
      <c r="G747" s="13" t="s">
        <v>2611</v>
      </c>
      <c r="H747" s="13" t="s">
        <v>295</v>
      </c>
    </row>
    <row r="748" spans="4:8" ht="15">
      <c r="D748" s="11">
        <v>5868</v>
      </c>
      <c r="E748" s="12" t="s">
        <v>2612</v>
      </c>
      <c r="F748" s="12" t="s">
        <v>2613</v>
      </c>
      <c r="G748" s="13" t="s">
        <v>2614</v>
      </c>
      <c r="H748" s="13" t="s">
        <v>267</v>
      </c>
    </row>
    <row r="749" spans="4:8" ht="15">
      <c r="D749" s="11">
        <v>5869</v>
      </c>
      <c r="E749" s="12" t="s">
        <v>2615</v>
      </c>
      <c r="F749" s="12" t="s">
        <v>2616</v>
      </c>
      <c r="G749" s="13" t="s">
        <v>2617</v>
      </c>
      <c r="H749" s="13" t="s">
        <v>2618</v>
      </c>
    </row>
    <row r="750" spans="4:8" ht="15">
      <c r="D750" s="11">
        <v>5870</v>
      </c>
      <c r="E750" s="12" t="s">
        <v>2619</v>
      </c>
      <c r="F750" s="12" t="s">
        <v>2620</v>
      </c>
      <c r="G750" s="13" t="s">
        <v>2621</v>
      </c>
      <c r="H750" s="13" t="s">
        <v>174</v>
      </c>
    </row>
    <row r="751" spans="4:8" ht="15">
      <c r="D751" s="11">
        <v>5871</v>
      </c>
      <c r="E751" s="12" t="s">
        <v>2622</v>
      </c>
      <c r="F751" s="12" t="s">
        <v>2623</v>
      </c>
      <c r="G751" s="13" t="s">
        <v>2624</v>
      </c>
      <c r="H751" s="13" t="s">
        <v>2045</v>
      </c>
    </row>
    <row r="752" spans="4:8" ht="15">
      <c r="D752" s="11">
        <v>5872</v>
      </c>
      <c r="E752" s="12" t="s">
        <v>2625</v>
      </c>
      <c r="F752" s="12" t="s">
        <v>2626</v>
      </c>
      <c r="G752" s="13" t="s">
        <v>2627</v>
      </c>
      <c r="H752" s="13" t="s">
        <v>670</v>
      </c>
    </row>
    <row r="753" spans="4:8" ht="15">
      <c r="D753" s="11">
        <v>5873</v>
      </c>
      <c r="E753" s="12" t="s">
        <v>2628</v>
      </c>
      <c r="F753" s="12" t="s">
        <v>2629</v>
      </c>
      <c r="G753" s="13" t="s">
        <v>2630</v>
      </c>
      <c r="H753" s="13" t="s">
        <v>429</v>
      </c>
    </row>
    <row r="754" spans="4:8" ht="15">
      <c r="D754" s="11">
        <v>5874</v>
      </c>
      <c r="E754" s="12" t="s">
        <v>2631</v>
      </c>
      <c r="F754" s="12" t="s">
        <v>2632</v>
      </c>
      <c r="G754" s="13" t="s">
        <v>2633</v>
      </c>
      <c r="H754" s="13" t="s">
        <v>501</v>
      </c>
    </row>
    <row r="755" spans="4:8" ht="15">
      <c r="D755" s="11">
        <v>5875</v>
      </c>
      <c r="E755" s="12" t="s">
        <v>2634</v>
      </c>
      <c r="F755" s="12" t="s">
        <v>2635</v>
      </c>
      <c r="G755" s="13" t="s">
        <v>2636</v>
      </c>
      <c r="H755" s="13" t="s">
        <v>299</v>
      </c>
    </row>
    <row r="756" spans="4:8" ht="15">
      <c r="D756" s="11">
        <v>5876</v>
      </c>
      <c r="E756" s="12" t="s">
        <v>2637</v>
      </c>
      <c r="F756" s="12" t="s">
        <v>2638</v>
      </c>
      <c r="G756" s="13" t="s">
        <v>2639</v>
      </c>
      <c r="H756" s="13" t="s">
        <v>113</v>
      </c>
    </row>
    <row r="757" spans="4:8" ht="15">
      <c r="D757" s="11">
        <v>5877</v>
      </c>
      <c r="E757" s="12" t="s">
        <v>2640</v>
      </c>
      <c r="F757" s="12" t="s">
        <v>2641</v>
      </c>
      <c r="G757" s="13" t="s">
        <v>2642</v>
      </c>
      <c r="H757" s="13" t="s">
        <v>842</v>
      </c>
    </row>
    <row r="758" spans="4:8" ht="15">
      <c r="D758" s="11">
        <v>5878</v>
      </c>
      <c r="E758" s="12" t="s">
        <v>2643</v>
      </c>
      <c r="F758" s="12" t="s">
        <v>2644</v>
      </c>
      <c r="G758" s="13" t="s">
        <v>2645</v>
      </c>
      <c r="H758" s="13" t="s">
        <v>541</v>
      </c>
    </row>
    <row r="759" spans="4:8" ht="15">
      <c r="D759" s="11">
        <v>5879</v>
      </c>
      <c r="E759" s="12" t="s">
        <v>2646</v>
      </c>
      <c r="F759" s="12" t="s">
        <v>2647</v>
      </c>
      <c r="G759" s="13" t="s">
        <v>2648</v>
      </c>
      <c r="H759" s="13" t="s">
        <v>866</v>
      </c>
    </row>
    <row r="760" spans="4:8" ht="15">
      <c r="D760" s="11">
        <v>5880</v>
      </c>
      <c r="E760" s="12" t="s">
        <v>2649</v>
      </c>
      <c r="F760" s="12" t="s">
        <v>2650</v>
      </c>
      <c r="G760" s="13" t="s">
        <v>2651</v>
      </c>
      <c r="H760" s="13" t="s">
        <v>136</v>
      </c>
    </row>
    <row r="761" spans="4:8" ht="15">
      <c r="D761" s="11">
        <v>5881</v>
      </c>
      <c r="E761" s="12" t="s">
        <v>2652</v>
      </c>
      <c r="F761" s="12" t="s">
        <v>2653</v>
      </c>
      <c r="G761" s="13" t="s">
        <v>2654</v>
      </c>
      <c r="H761" s="13" t="s">
        <v>2655</v>
      </c>
    </row>
    <row r="762" spans="4:8" ht="15">
      <c r="D762" s="11">
        <v>5882</v>
      </c>
      <c r="E762" s="12" t="s">
        <v>2656</v>
      </c>
      <c r="F762" s="12" t="s">
        <v>2657</v>
      </c>
      <c r="G762" s="13" t="s">
        <v>2658</v>
      </c>
      <c r="H762" s="13" t="s">
        <v>136</v>
      </c>
    </row>
    <row r="763" spans="4:8" ht="15">
      <c r="D763" s="11">
        <v>5883</v>
      </c>
      <c r="E763" s="12" t="s">
        <v>2659</v>
      </c>
      <c r="F763" s="12" t="s">
        <v>2660</v>
      </c>
      <c r="G763" s="13" t="s">
        <v>2661</v>
      </c>
      <c r="H763" s="13" t="s">
        <v>1831</v>
      </c>
    </row>
    <row r="764" spans="4:8" ht="15">
      <c r="D764" s="11">
        <v>5884</v>
      </c>
      <c r="E764" s="12" t="s">
        <v>2662</v>
      </c>
      <c r="F764" s="12" t="s">
        <v>2663</v>
      </c>
      <c r="G764" s="13" t="s">
        <v>2664</v>
      </c>
      <c r="H764" s="13" t="s">
        <v>2024</v>
      </c>
    </row>
    <row r="765" spans="4:8" ht="15">
      <c r="D765" s="11">
        <v>5885</v>
      </c>
      <c r="E765" s="12" t="s">
        <v>2665</v>
      </c>
      <c r="F765" s="12" t="s">
        <v>2666</v>
      </c>
      <c r="G765" s="13" t="s">
        <v>2667</v>
      </c>
      <c r="H765" s="13" t="s">
        <v>372</v>
      </c>
    </row>
    <row r="766" spans="4:8" ht="15">
      <c r="D766" s="11">
        <v>5886</v>
      </c>
      <c r="E766" s="12" t="s">
        <v>2668</v>
      </c>
      <c r="F766" s="12" t="s">
        <v>2669</v>
      </c>
      <c r="G766" s="13" t="s">
        <v>2670</v>
      </c>
      <c r="H766" s="13" t="s">
        <v>1094</v>
      </c>
    </row>
    <row r="767" spans="4:8" ht="15">
      <c r="D767" s="11">
        <v>5887</v>
      </c>
      <c r="E767" s="12" t="s">
        <v>2671</v>
      </c>
      <c r="F767" s="12" t="s">
        <v>2672</v>
      </c>
      <c r="G767" s="13" t="s">
        <v>2673</v>
      </c>
      <c r="H767" s="13" t="s">
        <v>158</v>
      </c>
    </row>
    <row r="768" spans="4:8" ht="15">
      <c r="D768" s="11">
        <v>5888</v>
      </c>
      <c r="E768" s="12" t="s">
        <v>2674</v>
      </c>
      <c r="F768" s="12" t="s">
        <v>2675</v>
      </c>
      <c r="G768" s="13" t="s">
        <v>2676</v>
      </c>
      <c r="H768" s="13" t="s">
        <v>82</v>
      </c>
    </row>
    <row r="769" spans="4:8" ht="15">
      <c r="D769" s="11">
        <v>5889</v>
      </c>
      <c r="E769" s="12" t="s">
        <v>2677</v>
      </c>
      <c r="F769" s="12" t="s">
        <v>2678</v>
      </c>
      <c r="G769" s="13" t="s">
        <v>2679</v>
      </c>
      <c r="H769" s="13" t="s">
        <v>1806</v>
      </c>
    </row>
    <row r="770" spans="4:8" ht="15">
      <c r="D770" s="11">
        <v>5890</v>
      </c>
      <c r="E770" s="12" t="s">
        <v>2680</v>
      </c>
      <c r="F770" s="12" t="s">
        <v>2681</v>
      </c>
      <c r="G770" s="13" t="s">
        <v>2682</v>
      </c>
      <c r="H770" s="13" t="s">
        <v>1835</v>
      </c>
    </row>
    <row r="771" spans="4:8" ht="15">
      <c r="D771" s="11">
        <v>5891</v>
      </c>
      <c r="E771" s="12" t="s">
        <v>2683</v>
      </c>
      <c r="F771" s="12" t="s">
        <v>2684</v>
      </c>
      <c r="G771" s="13" t="s">
        <v>2685</v>
      </c>
      <c r="H771" s="13" t="s">
        <v>1636</v>
      </c>
    </row>
    <row r="772" spans="4:8" ht="15">
      <c r="D772" s="11">
        <v>5892</v>
      </c>
      <c r="E772" s="12" t="s">
        <v>2686</v>
      </c>
      <c r="F772" s="12" t="s">
        <v>2687</v>
      </c>
      <c r="G772" s="13" t="s">
        <v>2688</v>
      </c>
      <c r="H772" s="13" t="s">
        <v>2689</v>
      </c>
    </row>
    <row r="773" spans="4:8" ht="15">
      <c r="D773" s="11">
        <v>5893</v>
      </c>
      <c r="E773" s="12" t="s">
        <v>2690</v>
      </c>
      <c r="F773" s="12" t="s">
        <v>2691</v>
      </c>
      <c r="G773" s="13" t="s">
        <v>2692</v>
      </c>
      <c r="H773" s="13" t="s">
        <v>299</v>
      </c>
    </row>
    <row r="774" spans="4:8" ht="15">
      <c r="D774" s="11">
        <v>5894</v>
      </c>
      <c r="E774" s="12" t="s">
        <v>2693</v>
      </c>
      <c r="F774" s="12" t="s">
        <v>2694</v>
      </c>
      <c r="G774" s="13" t="s">
        <v>2695</v>
      </c>
      <c r="H774" s="13" t="s">
        <v>440</v>
      </c>
    </row>
    <row r="775" spans="4:8" ht="15">
      <c r="D775" s="11">
        <v>5895</v>
      </c>
      <c r="E775" s="12" t="s">
        <v>2696</v>
      </c>
      <c r="F775" s="12" t="s">
        <v>2697</v>
      </c>
      <c r="G775" s="13" t="s">
        <v>2698</v>
      </c>
      <c r="H775" s="13" t="s">
        <v>2699</v>
      </c>
    </row>
    <row r="776" spans="4:8" ht="15">
      <c r="D776" s="11">
        <v>5896</v>
      </c>
      <c r="E776" s="12" t="s">
        <v>2700</v>
      </c>
      <c r="F776" s="12" t="s">
        <v>2701</v>
      </c>
      <c r="G776" s="13" t="s">
        <v>2702</v>
      </c>
      <c r="H776" s="13" t="s">
        <v>218</v>
      </c>
    </row>
    <row r="777" spans="4:8" ht="15">
      <c r="D777" s="11">
        <v>5897</v>
      </c>
      <c r="E777" s="12" t="s">
        <v>2703</v>
      </c>
      <c r="F777" s="12" t="s">
        <v>2704</v>
      </c>
      <c r="G777" s="13" t="s">
        <v>2705</v>
      </c>
      <c r="H777" s="13" t="s">
        <v>735</v>
      </c>
    </row>
    <row r="778" spans="4:8" ht="15">
      <c r="D778" s="11">
        <v>5898</v>
      </c>
      <c r="E778" s="12" t="s">
        <v>2706</v>
      </c>
      <c r="F778" s="12" t="s">
        <v>2707</v>
      </c>
      <c r="G778" s="13" t="s">
        <v>2708</v>
      </c>
      <c r="H778" s="13" t="s">
        <v>2709</v>
      </c>
    </row>
    <row r="779" spans="4:8" ht="15">
      <c r="D779" s="11">
        <v>5899</v>
      </c>
      <c r="E779" s="12" t="s">
        <v>2710</v>
      </c>
      <c r="F779" s="12" t="s">
        <v>2711</v>
      </c>
      <c r="G779" s="13" t="s">
        <v>2712</v>
      </c>
      <c r="H779" s="13" t="s">
        <v>858</v>
      </c>
    </row>
    <row r="780" spans="4:8" ht="15">
      <c r="D780" s="11">
        <v>5900</v>
      </c>
      <c r="E780" s="12" t="s">
        <v>2713</v>
      </c>
      <c r="F780" s="12" t="s">
        <v>2714</v>
      </c>
      <c r="G780" s="13" t="s">
        <v>2715</v>
      </c>
      <c r="H780" s="13" t="s">
        <v>2716</v>
      </c>
    </row>
    <row r="781" spans="4:8" ht="15">
      <c r="D781" s="11">
        <v>5901</v>
      </c>
      <c r="E781" s="12" t="s">
        <v>2717</v>
      </c>
      <c r="F781" s="12" t="s">
        <v>2718</v>
      </c>
      <c r="G781" s="13" t="s">
        <v>2719</v>
      </c>
      <c r="H781" s="13" t="s">
        <v>2720</v>
      </c>
    </row>
    <row r="782" spans="4:8" ht="15">
      <c r="D782" s="11">
        <v>5902</v>
      </c>
      <c r="E782" s="12" t="s">
        <v>2721</v>
      </c>
      <c r="F782" s="12" t="s">
        <v>2722</v>
      </c>
      <c r="G782" s="13" t="s">
        <v>2723</v>
      </c>
      <c r="H782" s="13" t="s">
        <v>452</v>
      </c>
    </row>
    <row r="783" spans="4:8" ht="15">
      <c r="D783" s="11">
        <v>5903</v>
      </c>
      <c r="E783" s="12" t="s">
        <v>2724</v>
      </c>
      <c r="F783" s="12" t="s">
        <v>2725</v>
      </c>
      <c r="G783" s="13" t="s">
        <v>2726</v>
      </c>
      <c r="H783" s="13" t="s">
        <v>403</v>
      </c>
    </row>
    <row r="784" spans="4:8" ht="15">
      <c r="D784" s="11">
        <v>5904</v>
      </c>
      <c r="E784" s="12" t="s">
        <v>2727</v>
      </c>
      <c r="F784" s="12" t="s">
        <v>2728</v>
      </c>
      <c r="G784" s="13" t="s">
        <v>2729</v>
      </c>
      <c r="H784" s="13" t="s">
        <v>698</v>
      </c>
    </row>
    <row r="785" spans="4:8" ht="15">
      <c r="D785" s="11">
        <v>5905</v>
      </c>
      <c r="E785" s="12" t="s">
        <v>2730</v>
      </c>
      <c r="F785" s="12" t="s">
        <v>2731</v>
      </c>
      <c r="G785" s="13" t="s">
        <v>2732</v>
      </c>
      <c r="H785" s="13" t="s">
        <v>2716</v>
      </c>
    </row>
    <row r="786" spans="4:8" ht="15">
      <c r="D786" s="11">
        <v>5906</v>
      </c>
      <c r="E786" s="12" t="s">
        <v>2733</v>
      </c>
      <c r="F786" s="12" t="s">
        <v>2734</v>
      </c>
      <c r="G786" s="13" t="s">
        <v>2735</v>
      </c>
      <c r="H786" s="13" t="s">
        <v>2736</v>
      </c>
    </row>
    <row r="787" spans="4:8" ht="15">
      <c r="D787" s="11">
        <v>5907</v>
      </c>
      <c r="E787" s="12" t="s">
        <v>2737</v>
      </c>
      <c r="F787" s="12" t="s">
        <v>2738</v>
      </c>
      <c r="G787" s="13" t="s">
        <v>2739</v>
      </c>
      <c r="H787" s="13" t="s">
        <v>72</v>
      </c>
    </row>
    <row r="788" spans="4:8" ht="15">
      <c r="D788" s="11">
        <v>5908</v>
      </c>
      <c r="E788" s="12" t="s">
        <v>2740</v>
      </c>
      <c r="F788" s="12" t="s">
        <v>2741</v>
      </c>
      <c r="G788" s="13" t="s">
        <v>2742</v>
      </c>
      <c r="H788" s="13" t="s">
        <v>583</v>
      </c>
    </row>
    <row r="789" spans="4:8" ht="15">
      <c r="D789" s="11">
        <v>5909</v>
      </c>
      <c r="E789" s="12" t="s">
        <v>2743</v>
      </c>
      <c r="F789" s="12" t="s">
        <v>2744</v>
      </c>
      <c r="G789" s="13" t="s">
        <v>2745</v>
      </c>
      <c r="H789" s="13" t="s">
        <v>62</v>
      </c>
    </row>
    <row r="790" spans="4:8" ht="15">
      <c r="D790" s="11">
        <v>5910</v>
      </c>
      <c r="E790" s="12" t="s">
        <v>2746</v>
      </c>
      <c r="F790" s="12" t="s">
        <v>2747</v>
      </c>
      <c r="G790" s="13" t="s">
        <v>2748</v>
      </c>
      <c r="H790" s="13" t="s">
        <v>352</v>
      </c>
    </row>
    <row r="791" spans="4:8" ht="15">
      <c r="D791" s="11">
        <v>5911</v>
      </c>
      <c r="E791" s="12" t="s">
        <v>2749</v>
      </c>
      <c r="F791" s="12" t="s">
        <v>2750</v>
      </c>
      <c r="G791" s="13" t="s">
        <v>2751</v>
      </c>
      <c r="H791" s="13" t="s">
        <v>2164</v>
      </c>
    </row>
    <row r="792" spans="4:8" ht="15">
      <c r="D792" s="11">
        <v>5912</v>
      </c>
      <c r="E792" s="12" t="s">
        <v>2752</v>
      </c>
      <c r="F792" s="12" t="s">
        <v>2753</v>
      </c>
      <c r="G792" s="13" t="s">
        <v>2754</v>
      </c>
      <c r="H792" s="13" t="s">
        <v>2689</v>
      </c>
    </row>
    <row r="793" spans="4:8" ht="15">
      <c r="D793" s="11">
        <v>5913</v>
      </c>
      <c r="E793" s="12" t="s">
        <v>2755</v>
      </c>
      <c r="F793" s="12" t="s">
        <v>2756</v>
      </c>
      <c r="G793" s="13" t="s">
        <v>2757</v>
      </c>
      <c r="H793" s="13" t="s">
        <v>918</v>
      </c>
    </row>
    <row r="794" spans="4:8" ht="15">
      <c r="D794" s="11">
        <v>5914</v>
      </c>
      <c r="E794" s="12" t="s">
        <v>2758</v>
      </c>
      <c r="F794" s="12" t="s">
        <v>2759</v>
      </c>
      <c r="G794" s="13" t="s">
        <v>2760</v>
      </c>
      <c r="H794" s="13" t="s">
        <v>1313</v>
      </c>
    </row>
    <row r="795" spans="4:8" ht="15">
      <c r="D795" s="11">
        <v>5915</v>
      </c>
      <c r="E795" s="12" t="s">
        <v>2761</v>
      </c>
      <c r="F795" s="12" t="s">
        <v>2762</v>
      </c>
      <c r="G795" s="13" t="s">
        <v>2763</v>
      </c>
      <c r="H795" s="13" t="s">
        <v>1084</v>
      </c>
    </row>
    <row r="796" spans="4:8" ht="15">
      <c r="D796" s="11">
        <v>5916</v>
      </c>
      <c r="E796" s="12" t="s">
        <v>2764</v>
      </c>
      <c r="F796" s="12" t="s">
        <v>2765</v>
      </c>
      <c r="G796" s="13" t="s">
        <v>2766</v>
      </c>
      <c r="H796" s="13" t="s">
        <v>368</v>
      </c>
    </row>
    <row r="797" spans="4:8" ht="15">
      <c r="D797" s="11">
        <v>5917</v>
      </c>
      <c r="E797" s="12" t="s">
        <v>2767</v>
      </c>
      <c r="F797" s="12" t="s">
        <v>2768</v>
      </c>
      <c r="G797" s="13" t="s">
        <v>2769</v>
      </c>
      <c r="H797" s="13" t="s">
        <v>975</v>
      </c>
    </row>
    <row r="798" spans="4:8" ht="15">
      <c r="D798" s="11">
        <v>5918</v>
      </c>
      <c r="E798" s="12" t="s">
        <v>2770</v>
      </c>
      <c r="F798" s="12" t="s">
        <v>2771</v>
      </c>
      <c r="G798" s="13" t="s">
        <v>2772</v>
      </c>
      <c r="H798" s="13" t="s">
        <v>1070</v>
      </c>
    </row>
    <row r="799" spans="4:8" ht="15">
      <c r="D799" s="11">
        <v>5919</v>
      </c>
      <c r="E799" s="12" t="s">
        <v>2773</v>
      </c>
      <c r="F799" s="12" t="s">
        <v>2774</v>
      </c>
      <c r="G799" s="13" t="s">
        <v>2775</v>
      </c>
      <c r="H799" s="13" t="s">
        <v>2699</v>
      </c>
    </row>
    <row r="800" spans="4:8" ht="15">
      <c r="D800" s="11">
        <v>5920</v>
      </c>
      <c r="E800" s="12" t="s">
        <v>2776</v>
      </c>
      <c r="F800" s="12" t="s">
        <v>2777</v>
      </c>
      <c r="G800" s="13" t="s">
        <v>2778</v>
      </c>
      <c r="H800" s="13" t="s">
        <v>332</v>
      </c>
    </row>
    <row r="801" spans="4:8" ht="15">
      <c r="D801" s="11">
        <v>5921</v>
      </c>
      <c r="E801" s="12" t="s">
        <v>2779</v>
      </c>
      <c r="F801" s="12" t="s">
        <v>2780</v>
      </c>
      <c r="G801" s="13" t="s">
        <v>2781</v>
      </c>
      <c r="H801" s="13" t="s">
        <v>2343</v>
      </c>
    </row>
    <row r="802" spans="4:8" ht="15">
      <c r="D802" s="11">
        <v>5922</v>
      </c>
      <c r="E802" s="12" t="s">
        <v>2782</v>
      </c>
      <c r="F802" s="12" t="s">
        <v>2783</v>
      </c>
      <c r="G802" s="13" t="s">
        <v>2784</v>
      </c>
      <c r="H802" s="13" t="s">
        <v>271</v>
      </c>
    </row>
    <row r="803" spans="4:8" ht="15">
      <c r="D803" s="11">
        <v>5923</v>
      </c>
      <c r="E803" s="12" t="s">
        <v>2785</v>
      </c>
      <c r="F803" s="12" t="s">
        <v>2786</v>
      </c>
      <c r="G803" s="13" t="s">
        <v>2787</v>
      </c>
      <c r="H803" s="13" t="s">
        <v>983</v>
      </c>
    </row>
    <row r="804" spans="4:8" ht="15">
      <c r="D804" s="11">
        <v>5924</v>
      </c>
      <c r="E804" s="12" t="s">
        <v>2788</v>
      </c>
      <c r="F804" s="12" t="s">
        <v>2789</v>
      </c>
      <c r="G804" s="13" t="s">
        <v>2790</v>
      </c>
      <c r="H804" s="13" t="s">
        <v>1912</v>
      </c>
    </row>
    <row r="805" spans="4:8" ht="15">
      <c r="D805" s="11">
        <v>5925</v>
      </c>
      <c r="E805" s="12" t="s">
        <v>2791</v>
      </c>
      <c r="F805" s="12" t="s">
        <v>2792</v>
      </c>
      <c r="G805" s="13" t="s">
        <v>2793</v>
      </c>
      <c r="H805" s="13" t="s">
        <v>1117</v>
      </c>
    </row>
    <row r="806" spans="4:8" ht="15">
      <c r="D806" s="11">
        <v>5926</v>
      </c>
      <c r="E806" s="12" t="s">
        <v>2794</v>
      </c>
      <c r="F806" s="12" t="s">
        <v>2795</v>
      </c>
      <c r="G806" s="13" t="s">
        <v>2796</v>
      </c>
      <c r="H806" s="13" t="s">
        <v>372</v>
      </c>
    </row>
    <row r="807" spans="4:8" ht="15">
      <c r="D807" s="11">
        <v>5927</v>
      </c>
      <c r="E807" s="12" t="s">
        <v>2797</v>
      </c>
      <c r="F807" s="12" t="s">
        <v>2798</v>
      </c>
      <c r="G807" s="13" t="s">
        <v>2799</v>
      </c>
      <c r="H807" s="13" t="s">
        <v>497</v>
      </c>
    </row>
    <row r="808" spans="4:8" ht="15">
      <c r="D808" s="11">
        <v>5928</v>
      </c>
      <c r="E808" s="12" t="s">
        <v>2800</v>
      </c>
      <c r="F808" s="12" t="s">
        <v>2801</v>
      </c>
      <c r="G808" s="13" t="s">
        <v>2802</v>
      </c>
      <c r="H808" s="13" t="s">
        <v>2736</v>
      </c>
    </row>
    <row r="809" spans="4:8" ht="15">
      <c r="D809" s="11">
        <v>5929</v>
      </c>
      <c r="E809" s="12" t="s">
        <v>2803</v>
      </c>
      <c r="F809" s="12" t="s">
        <v>2804</v>
      </c>
      <c r="G809" s="13" t="s">
        <v>2805</v>
      </c>
      <c r="H809" s="13" t="s">
        <v>271</v>
      </c>
    </row>
    <row r="810" spans="4:8" ht="15">
      <c r="D810" s="11">
        <v>5930</v>
      </c>
      <c r="E810" s="12" t="s">
        <v>2806</v>
      </c>
      <c r="F810" s="12" t="s">
        <v>2807</v>
      </c>
      <c r="G810" s="13" t="s">
        <v>2808</v>
      </c>
      <c r="H810" s="13" t="s">
        <v>2314</v>
      </c>
    </row>
    <row r="811" spans="4:8" ht="15">
      <c r="D811" s="11">
        <v>5931</v>
      </c>
      <c r="E811" s="12" t="s">
        <v>2809</v>
      </c>
      <c r="F811" s="12" t="s">
        <v>2810</v>
      </c>
      <c r="G811" s="13" t="s">
        <v>2811</v>
      </c>
      <c r="H811" s="13" t="s">
        <v>2503</v>
      </c>
    </row>
    <row r="812" spans="4:8" ht="15">
      <c r="D812" s="11">
        <v>5932</v>
      </c>
      <c r="E812" s="12" t="s">
        <v>2812</v>
      </c>
      <c r="F812" s="12" t="s">
        <v>2813</v>
      </c>
      <c r="G812" s="13" t="s">
        <v>2814</v>
      </c>
      <c r="H812" s="13" t="s">
        <v>460</v>
      </c>
    </row>
    <row r="813" spans="4:8" ht="15">
      <c r="D813" s="11">
        <v>5933</v>
      </c>
      <c r="E813" s="12" t="s">
        <v>2815</v>
      </c>
      <c r="F813" s="12" t="s">
        <v>2816</v>
      </c>
      <c r="G813" s="13" t="s">
        <v>2817</v>
      </c>
      <c r="H813" s="13" t="s">
        <v>529</v>
      </c>
    </row>
    <row r="814" spans="4:8" ht="15">
      <c r="D814" s="11">
        <v>5934</v>
      </c>
      <c r="E814" s="12" t="s">
        <v>2818</v>
      </c>
      <c r="F814" s="12" t="s">
        <v>2819</v>
      </c>
      <c r="G814" s="13" t="s">
        <v>2820</v>
      </c>
      <c r="H814" s="13" t="s">
        <v>242</v>
      </c>
    </row>
    <row r="815" spans="4:8" ht="15">
      <c r="D815" s="11">
        <v>5935</v>
      </c>
      <c r="E815" s="12" t="s">
        <v>2821</v>
      </c>
      <c r="F815" s="12" t="s">
        <v>2822</v>
      </c>
      <c r="G815" s="13" t="s">
        <v>2823</v>
      </c>
      <c r="H815" s="13" t="s">
        <v>645</v>
      </c>
    </row>
    <row r="816" spans="4:8" ht="15">
      <c r="D816" s="11">
        <v>5936</v>
      </c>
      <c r="E816" s="12" t="s">
        <v>2824</v>
      </c>
      <c r="F816" s="12" t="s">
        <v>2825</v>
      </c>
      <c r="G816" s="13" t="s">
        <v>2826</v>
      </c>
      <c r="H816" s="13" t="s">
        <v>189</v>
      </c>
    </row>
    <row r="817" spans="4:8" ht="15">
      <c r="D817" s="11">
        <v>5937</v>
      </c>
      <c r="E817" s="12" t="s">
        <v>2827</v>
      </c>
      <c r="F817" s="12" t="s">
        <v>2828</v>
      </c>
      <c r="G817" s="13" t="s">
        <v>2829</v>
      </c>
      <c r="H817" s="13" t="s">
        <v>132</v>
      </c>
    </row>
    <row r="818" spans="4:8" ht="15">
      <c r="D818" s="11">
        <v>5938</v>
      </c>
      <c r="E818" s="12" t="s">
        <v>2830</v>
      </c>
      <c r="F818" s="12" t="s">
        <v>2831</v>
      </c>
      <c r="G818" s="13" t="s">
        <v>2832</v>
      </c>
      <c r="H818" s="13" t="s">
        <v>275</v>
      </c>
    </row>
    <row r="819" spans="4:8" ht="15">
      <c r="D819" s="11">
        <v>5939</v>
      </c>
      <c r="E819" s="12" t="s">
        <v>2833</v>
      </c>
      <c r="F819" s="12" t="s">
        <v>2834</v>
      </c>
      <c r="G819" s="13" t="s">
        <v>2835</v>
      </c>
      <c r="H819" s="13" t="s">
        <v>1004</v>
      </c>
    </row>
    <row r="820" spans="4:8" ht="15">
      <c r="D820" s="11">
        <v>5940</v>
      </c>
      <c r="E820" s="12" t="s">
        <v>2836</v>
      </c>
      <c r="F820" s="12" t="s">
        <v>2837</v>
      </c>
      <c r="G820" s="13" t="s">
        <v>2838</v>
      </c>
      <c r="H820" s="13" t="s">
        <v>545</v>
      </c>
    </row>
    <row r="821" spans="4:8" ht="15">
      <c r="D821" s="11">
        <v>5941</v>
      </c>
      <c r="E821" s="12" t="s">
        <v>2839</v>
      </c>
      <c r="F821" s="12" t="s">
        <v>2840</v>
      </c>
      <c r="G821" s="13" t="s">
        <v>2841</v>
      </c>
      <c r="H821" s="13" t="s">
        <v>497</v>
      </c>
    </row>
    <row r="822" spans="4:8" ht="15">
      <c r="D822" s="11">
        <v>5942</v>
      </c>
      <c r="E822" s="12" t="s">
        <v>2842</v>
      </c>
      <c r="F822" s="12" t="s">
        <v>2843</v>
      </c>
      <c r="G822" s="13" t="s">
        <v>2844</v>
      </c>
      <c r="H822" s="13" t="s">
        <v>222</v>
      </c>
    </row>
    <row r="823" spans="4:8" ht="15">
      <c r="D823" s="11">
        <v>5943</v>
      </c>
      <c r="E823" s="12" t="s">
        <v>2845</v>
      </c>
      <c r="F823" s="12" t="s">
        <v>2846</v>
      </c>
      <c r="G823" s="13" t="s">
        <v>2847</v>
      </c>
      <c r="H823" s="13" t="s">
        <v>1028</v>
      </c>
    </row>
    <row r="824" spans="4:8" ht="15">
      <c r="D824" s="11">
        <v>5944</v>
      </c>
      <c r="E824" s="12" t="s">
        <v>2848</v>
      </c>
      <c r="F824" s="12" t="s">
        <v>2849</v>
      </c>
      <c r="G824" s="13" t="s">
        <v>2850</v>
      </c>
      <c r="H824" s="13" t="s">
        <v>2851</v>
      </c>
    </row>
    <row r="825" spans="4:8" ht="15">
      <c r="D825" s="11">
        <v>5945</v>
      </c>
      <c r="E825" s="12" t="s">
        <v>2852</v>
      </c>
      <c r="F825" s="12" t="s">
        <v>2853</v>
      </c>
      <c r="G825" s="13" t="s">
        <v>2854</v>
      </c>
      <c r="H825" s="13" t="s">
        <v>2855</v>
      </c>
    </row>
    <row r="826" spans="4:8" ht="15">
      <c r="D826" s="11">
        <v>5946</v>
      </c>
      <c r="E826" s="12" t="s">
        <v>2856</v>
      </c>
      <c r="F826" s="12" t="s">
        <v>2857</v>
      </c>
      <c r="G826" s="13" t="s">
        <v>2858</v>
      </c>
      <c r="H826" s="13" t="s">
        <v>410</v>
      </c>
    </row>
    <row r="827" spans="4:8" ht="15">
      <c r="D827" s="11">
        <v>5947</v>
      </c>
      <c r="E827" s="12" t="s">
        <v>2859</v>
      </c>
      <c r="F827" s="12" t="s">
        <v>2860</v>
      </c>
      <c r="G827" s="13" t="s">
        <v>2861</v>
      </c>
      <c r="H827" s="13" t="s">
        <v>876</v>
      </c>
    </row>
    <row r="828" spans="4:8" ht="15">
      <c r="D828" s="11">
        <v>5948</v>
      </c>
      <c r="E828" s="12" t="s">
        <v>2862</v>
      </c>
      <c r="F828" s="12" t="s">
        <v>2863</v>
      </c>
      <c r="G828" s="13" t="s">
        <v>2864</v>
      </c>
      <c r="H828" s="13" t="s">
        <v>376</v>
      </c>
    </row>
    <row r="829" spans="4:8" ht="15">
      <c r="D829" s="11">
        <v>5949</v>
      </c>
      <c r="E829" s="12" t="s">
        <v>2865</v>
      </c>
      <c r="F829" s="12" t="s">
        <v>2866</v>
      </c>
      <c r="G829" s="13" t="s">
        <v>2867</v>
      </c>
      <c r="H829" s="13" t="s">
        <v>2720</v>
      </c>
    </row>
    <row r="830" spans="4:8" ht="15">
      <c r="D830" s="11">
        <v>5950</v>
      </c>
      <c r="E830" s="12" t="s">
        <v>2868</v>
      </c>
      <c r="F830" s="12" t="s">
        <v>2869</v>
      </c>
      <c r="G830" s="13" t="s">
        <v>2870</v>
      </c>
      <c r="H830" s="13" t="s">
        <v>537</v>
      </c>
    </row>
    <row r="831" spans="4:8" ht="15">
      <c r="D831" s="11">
        <v>5951</v>
      </c>
      <c r="E831" s="12" t="s">
        <v>2871</v>
      </c>
      <c r="F831" s="12" t="s">
        <v>2872</v>
      </c>
      <c r="G831" s="13" t="s">
        <v>2873</v>
      </c>
      <c r="H831" s="13" t="s">
        <v>1164</v>
      </c>
    </row>
    <row r="832" spans="4:8" ht="15">
      <c r="D832" s="11">
        <v>5952</v>
      </c>
      <c r="E832" s="12" t="s">
        <v>2874</v>
      </c>
      <c r="F832" s="12" t="s">
        <v>2875</v>
      </c>
      <c r="G832" s="13" t="s">
        <v>2876</v>
      </c>
      <c r="H832" s="13" t="s">
        <v>292</v>
      </c>
    </row>
    <row r="833" spans="4:8" ht="15">
      <c r="D833" s="11">
        <v>5953</v>
      </c>
      <c r="E833" s="12" t="s">
        <v>2877</v>
      </c>
      <c r="F833" s="12" t="s">
        <v>2878</v>
      </c>
      <c r="G833" s="13" t="s">
        <v>2879</v>
      </c>
      <c r="H833" s="13" t="s">
        <v>368</v>
      </c>
    </row>
    <row r="834" spans="4:8" ht="15">
      <c r="D834" s="11">
        <v>5954</v>
      </c>
      <c r="E834" s="12" t="s">
        <v>2880</v>
      </c>
      <c r="F834" s="12" t="s">
        <v>2881</v>
      </c>
      <c r="G834" s="13" t="s">
        <v>2882</v>
      </c>
      <c r="H834" s="13" t="s">
        <v>1705</v>
      </c>
    </row>
    <row r="835" spans="4:8" ht="15">
      <c r="D835" s="11">
        <v>5955</v>
      </c>
      <c r="E835" s="12" t="s">
        <v>2883</v>
      </c>
      <c r="F835" s="12" t="s">
        <v>2884</v>
      </c>
      <c r="G835" s="13" t="s">
        <v>2885</v>
      </c>
      <c r="H835" s="13" t="s">
        <v>2655</v>
      </c>
    </row>
    <row r="836" spans="4:8" ht="15">
      <c r="D836" s="11">
        <v>5956</v>
      </c>
      <c r="E836" s="12" t="s">
        <v>2886</v>
      </c>
      <c r="F836" s="12" t="s">
        <v>2887</v>
      </c>
      <c r="G836" s="13" t="s">
        <v>2888</v>
      </c>
      <c r="H836" s="13" t="s">
        <v>360</v>
      </c>
    </row>
    <row r="837" spans="4:8" ht="15">
      <c r="D837" s="11">
        <v>5957</v>
      </c>
      <c r="E837" s="12" t="s">
        <v>2889</v>
      </c>
      <c r="F837" s="12" t="s">
        <v>2890</v>
      </c>
      <c r="G837" s="13" t="s">
        <v>2891</v>
      </c>
      <c r="H837" s="13" t="s">
        <v>2892</v>
      </c>
    </row>
    <row r="838" spans="4:8" ht="15">
      <c r="D838" s="11">
        <v>5958</v>
      </c>
      <c r="E838" s="12" t="s">
        <v>2893</v>
      </c>
      <c r="F838" s="12" t="s">
        <v>2894</v>
      </c>
      <c r="G838" s="13" t="s">
        <v>2895</v>
      </c>
      <c r="H838" s="13" t="s">
        <v>158</v>
      </c>
    </row>
    <row r="839" spans="4:8" ht="15">
      <c r="D839" s="11">
        <v>5959</v>
      </c>
      <c r="E839" s="12" t="s">
        <v>2896</v>
      </c>
      <c r="F839" s="12" t="s">
        <v>2897</v>
      </c>
      <c r="G839" s="13" t="s">
        <v>2898</v>
      </c>
      <c r="H839" s="13" t="s">
        <v>267</v>
      </c>
    </row>
    <row r="840" spans="4:8" ht="15">
      <c r="D840" s="11">
        <v>5960</v>
      </c>
      <c r="E840" s="12" t="s">
        <v>2899</v>
      </c>
      <c r="F840" s="12" t="s">
        <v>2900</v>
      </c>
      <c r="G840" s="13" t="s">
        <v>2901</v>
      </c>
      <c r="H840" s="13" t="s">
        <v>890</v>
      </c>
    </row>
    <row r="841" spans="4:8" ht="15">
      <c r="D841" s="11">
        <v>5961</v>
      </c>
      <c r="E841" s="12" t="s">
        <v>2902</v>
      </c>
      <c r="F841" s="12" t="s">
        <v>2903</v>
      </c>
      <c r="G841" s="13" t="s">
        <v>2904</v>
      </c>
      <c r="H841" s="13" t="s">
        <v>2905</v>
      </c>
    </row>
    <row r="842" spans="4:8" ht="15">
      <c r="D842" s="11">
        <v>5962</v>
      </c>
      <c r="E842" s="12" t="s">
        <v>2906</v>
      </c>
      <c r="F842" s="12" t="s">
        <v>2907</v>
      </c>
      <c r="G842" s="13" t="s">
        <v>2908</v>
      </c>
      <c r="H842" s="13" t="s">
        <v>2909</v>
      </c>
    </row>
    <row r="843" spans="4:8" ht="15">
      <c r="D843" s="11">
        <v>5963</v>
      </c>
      <c r="E843" s="12" t="s">
        <v>2910</v>
      </c>
      <c r="F843" s="12" t="s">
        <v>2911</v>
      </c>
      <c r="G843" s="13" t="s">
        <v>2912</v>
      </c>
      <c r="H843" s="13" t="s">
        <v>1831</v>
      </c>
    </row>
    <row r="844" spans="4:8" ht="15">
      <c r="D844" s="11">
        <v>5964</v>
      </c>
      <c r="E844" s="12" t="s">
        <v>2913</v>
      </c>
      <c r="F844" s="12" t="s">
        <v>2914</v>
      </c>
      <c r="G844" s="13" t="s">
        <v>2915</v>
      </c>
      <c r="H844" s="13" t="s">
        <v>795</v>
      </c>
    </row>
    <row r="845" spans="4:8" ht="15">
      <c r="D845" s="11">
        <v>5965</v>
      </c>
      <c r="E845" s="12" t="s">
        <v>2916</v>
      </c>
      <c r="F845" s="12" t="s">
        <v>2917</v>
      </c>
      <c r="G845" s="13" t="s">
        <v>2918</v>
      </c>
      <c r="H845" s="13" t="s">
        <v>2919</v>
      </c>
    </row>
    <row r="846" spans="4:8" ht="15">
      <c r="D846" s="11">
        <v>5966</v>
      </c>
      <c r="E846" s="12" t="s">
        <v>2920</v>
      </c>
      <c r="F846" s="12" t="s">
        <v>2921</v>
      </c>
      <c r="G846" s="13" t="s">
        <v>2922</v>
      </c>
      <c r="H846" s="13" t="s">
        <v>2215</v>
      </c>
    </row>
    <row r="847" spans="4:8" ht="15">
      <c r="D847" s="11">
        <v>5967</v>
      </c>
      <c r="E847" s="12" t="s">
        <v>2923</v>
      </c>
      <c r="F847" s="12" t="s">
        <v>2924</v>
      </c>
      <c r="G847" s="13" t="s">
        <v>2925</v>
      </c>
      <c r="H847" s="13" t="s">
        <v>2454</v>
      </c>
    </row>
    <row r="848" spans="4:8" ht="15">
      <c r="D848" s="11">
        <v>5968</v>
      </c>
      <c r="E848" s="12" t="s">
        <v>2926</v>
      </c>
      <c r="F848" s="12" t="s">
        <v>2927</v>
      </c>
      <c r="G848" s="13" t="s">
        <v>2928</v>
      </c>
      <c r="H848" s="13" t="s">
        <v>1774</v>
      </c>
    </row>
    <row r="849" spans="4:8" ht="15">
      <c r="D849" s="11">
        <v>5969</v>
      </c>
      <c r="E849" s="12" t="s">
        <v>2929</v>
      </c>
      <c r="F849" s="12" t="s">
        <v>2930</v>
      </c>
      <c r="G849" s="13" t="s">
        <v>2931</v>
      </c>
      <c r="H849" s="13" t="s">
        <v>1059</v>
      </c>
    </row>
    <row r="850" spans="4:8" ht="15">
      <c r="D850" s="11">
        <v>5970</v>
      </c>
      <c r="E850" s="12" t="s">
        <v>2932</v>
      </c>
      <c r="F850" s="12" t="s">
        <v>2933</v>
      </c>
      <c r="G850" s="13" t="s">
        <v>2934</v>
      </c>
      <c r="H850" s="13" t="s">
        <v>2295</v>
      </c>
    </row>
    <row r="851" spans="4:8" ht="15">
      <c r="D851" s="11">
        <v>5971</v>
      </c>
      <c r="E851" s="12" t="s">
        <v>2935</v>
      </c>
      <c r="F851" s="12" t="s">
        <v>2936</v>
      </c>
      <c r="G851" s="13" t="s">
        <v>2937</v>
      </c>
      <c r="H851" s="13" t="s">
        <v>735</v>
      </c>
    </row>
    <row r="852" spans="4:8" ht="15">
      <c r="D852" s="11">
        <v>5972</v>
      </c>
      <c r="E852" s="12" t="s">
        <v>2938</v>
      </c>
      <c r="F852" s="12" t="s">
        <v>2939</v>
      </c>
      <c r="G852" s="13" t="s">
        <v>2940</v>
      </c>
      <c r="H852" s="13" t="s">
        <v>1160</v>
      </c>
    </row>
    <row r="853" spans="4:8" ht="15">
      <c r="D853" s="11">
        <v>5973</v>
      </c>
      <c r="E853" s="12" t="s">
        <v>2941</v>
      </c>
      <c r="F853" s="12" t="s">
        <v>2942</v>
      </c>
      <c r="G853" s="13" t="s">
        <v>2943</v>
      </c>
      <c r="H853" s="13" t="s">
        <v>189</v>
      </c>
    </row>
    <row r="854" spans="4:8" ht="15">
      <c r="D854" s="11">
        <v>5974</v>
      </c>
      <c r="E854" s="12" t="s">
        <v>2944</v>
      </c>
      <c r="F854" s="12" t="s">
        <v>2945</v>
      </c>
      <c r="G854" s="13" t="s">
        <v>2946</v>
      </c>
      <c r="H854" s="13" t="s">
        <v>259</v>
      </c>
    </row>
    <row r="855" spans="4:8" ht="15">
      <c r="D855" s="11">
        <v>5975</v>
      </c>
      <c r="E855" s="12" t="s">
        <v>2947</v>
      </c>
      <c r="F855" s="12" t="s">
        <v>2948</v>
      </c>
      <c r="G855" s="13" t="s">
        <v>2949</v>
      </c>
      <c r="H855" s="13" t="s">
        <v>1282</v>
      </c>
    </row>
    <row r="856" spans="4:8" ht="15">
      <c r="D856" s="11">
        <v>5976</v>
      </c>
      <c r="E856" s="12" t="s">
        <v>2950</v>
      </c>
      <c r="F856" s="12" t="s">
        <v>2951</v>
      </c>
      <c r="G856" s="13" t="s">
        <v>2952</v>
      </c>
      <c r="H856" s="13" t="s">
        <v>53</v>
      </c>
    </row>
    <row r="857" spans="4:8" ht="15">
      <c r="D857" s="11">
        <v>5977</v>
      </c>
      <c r="E857" s="12" t="s">
        <v>2953</v>
      </c>
      <c r="F857" s="12" t="s">
        <v>2954</v>
      </c>
      <c r="G857" s="13" t="s">
        <v>2955</v>
      </c>
      <c r="H857" s="13" t="s">
        <v>2314</v>
      </c>
    </row>
    <row r="858" spans="4:8" ht="15">
      <c r="D858" s="11">
        <v>5978</v>
      </c>
      <c r="E858" s="12" t="s">
        <v>2956</v>
      </c>
      <c r="F858" s="12" t="s">
        <v>2957</v>
      </c>
      <c r="G858" s="13" t="s">
        <v>2958</v>
      </c>
      <c r="H858" s="13" t="s">
        <v>2959</v>
      </c>
    </row>
    <row r="859" spans="4:8" ht="15">
      <c r="D859" s="11">
        <v>5979</v>
      </c>
      <c r="E859" s="12" t="s">
        <v>2960</v>
      </c>
      <c r="F859" s="12" t="s">
        <v>2961</v>
      </c>
      <c r="G859" s="13" t="s">
        <v>2962</v>
      </c>
      <c r="H859" s="13" t="s">
        <v>862</v>
      </c>
    </row>
    <row r="860" spans="4:8" ht="15">
      <c r="D860" s="11">
        <v>5980</v>
      </c>
      <c r="E860" s="12" t="s">
        <v>2963</v>
      </c>
      <c r="F860" s="12" t="s">
        <v>2964</v>
      </c>
      <c r="G860" s="13" t="s">
        <v>2965</v>
      </c>
      <c r="H860" s="13" t="s">
        <v>922</v>
      </c>
    </row>
    <row r="861" spans="4:8" ht="15">
      <c r="D861" s="11">
        <v>5981</v>
      </c>
      <c r="E861" s="12" t="s">
        <v>2966</v>
      </c>
      <c r="F861" s="12" t="s">
        <v>2967</v>
      </c>
      <c r="G861" s="13" t="s">
        <v>2968</v>
      </c>
      <c r="H861" s="13" t="s">
        <v>952</v>
      </c>
    </row>
    <row r="862" spans="4:8" ht="15">
      <c r="D862" s="11">
        <v>5982</v>
      </c>
      <c r="E862" s="12" t="s">
        <v>2969</v>
      </c>
      <c r="F862" s="12" t="s">
        <v>2970</v>
      </c>
      <c r="G862" s="13" t="s">
        <v>2971</v>
      </c>
      <c r="H862" s="13" t="s">
        <v>575</v>
      </c>
    </row>
    <row r="863" spans="4:8" ht="15">
      <c r="D863" s="11">
        <v>5983</v>
      </c>
      <c r="E863" s="12" t="s">
        <v>2972</v>
      </c>
      <c r="F863" s="12" t="s">
        <v>2973</v>
      </c>
      <c r="G863" s="13" t="s">
        <v>2974</v>
      </c>
      <c r="H863" s="13" t="s">
        <v>2975</v>
      </c>
    </row>
    <row r="864" spans="4:8" ht="15">
      <c r="D864" s="11">
        <v>5984</v>
      </c>
      <c r="E864" s="12" t="s">
        <v>2976</v>
      </c>
      <c r="F864" s="12" t="s">
        <v>2977</v>
      </c>
      <c r="G864" s="13" t="s">
        <v>2978</v>
      </c>
      <c r="H864" s="13" t="s">
        <v>425</v>
      </c>
    </row>
    <row r="865" spans="4:8" ht="15">
      <c r="D865" s="11">
        <v>5985</v>
      </c>
      <c r="E865" s="12" t="s">
        <v>2979</v>
      </c>
      <c r="F865" s="12" t="s">
        <v>2980</v>
      </c>
      <c r="G865" s="13" t="s">
        <v>2981</v>
      </c>
      <c r="H865" s="13" t="s">
        <v>2618</v>
      </c>
    </row>
    <row r="866" spans="4:8" ht="15">
      <c r="D866" s="11">
        <v>5986</v>
      </c>
      <c r="E866" s="12" t="s">
        <v>2982</v>
      </c>
      <c r="F866" s="12" t="s">
        <v>2983</v>
      </c>
      <c r="G866" s="13" t="s">
        <v>2984</v>
      </c>
      <c r="H866" s="13" t="s">
        <v>139</v>
      </c>
    </row>
    <row r="867" spans="4:8" ht="15">
      <c r="D867" s="11">
        <v>5987</v>
      </c>
      <c r="E867" s="12" t="s">
        <v>2985</v>
      </c>
      <c r="F867" s="12" t="s">
        <v>2986</v>
      </c>
      <c r="G867" s="13" t="s">
        <v>2987</v>
      </c>
      <c r="H867" s="13" t="s">
        <v>2988</v>
      </c>
    </row>
    <row r="868" spans="4:8" ht="15">
      <c r="D868" s="11">
        <v>5988</v>
      </c>
      <c r="E868" s="12" t="s">
        <v>2989</v>
      </c>
      <c r="F868" s="12" t="s">
        <v>2990</v>
      </c>
      <c r="G868" s="13" t="s">
        <v>2991</v>
      </c>
      <c r="H868" s="13" t="s">
        <v>1931</v>
      </c>
    </row>
    <row r="869" spans="4:8" ht="15">
      <c r="D869" s="11">
        <v>5989</v>
      </c>
      <c r="E869" s="12" t="s">
        <v>2992</v>
      </c>
      <c r="F869" s="12" t="s">
        <v>2993</v>
      </c>
      <c r="G869" s="13" t="s">
        <v>2994</v>
      </c>
      <c r="H869" s="13" t="s">
        <v>1242</v>
      </c>
    </row>
    <row r="870" spans="4:8" ht="15">
      <c r="D870" s="11">
        <v>5990</v>
      </c>
      <c r="E870" s="12" t="s">
        <v>2995</v>
      </c>
      <c r="F870" s="12" t="s">
        <v>2996</v>
      </c>
      <c r="G870" s="13" t="s">
        <v>2997</v>
      </c>
      <c r="H870" s="13" t="s">
        <v>2998</v>
      </c>
    </row>
    <row r="871" spans="4:8" ht="15">
      <c r="D871" s="11">
        <v>5991</v>
      </c>
      <c r="E871" s="12" t="s">
        <v>2999</v>
      </c>
      <c r="F871" s="12" t="s">
        <v>3000</v>
      </c>
      <c r="G871" s="13" t="s">
        <v>3001</v>
      </c>
      <c r="H871" s="13" t="s">
        <v>902</v>
      </c>
    </row>
    <row r="872" spans="4:8" ht="15">
      <c r="D872" s="11">
        <v>5992</v>
      </c>
      <c r="E872" s="12" t="s">
        <v>3002</v>
      </c>
      <c r="F872" s="12" t="s">
        <v>3003</v>
      </c>
      <c r="G872" s="13" t="s">
        <v>3004</v>
      </c>
      <c r="H872" s="13" t="s">
        <v>1743</v>
      </c>
    </row>
    <row r="873" spans="4:8" ht="15">
      <c r="D873" s="11">
        <v>5993</v>
      </c>
      <c r="E873" s="12" t="s">
        <v>3005</v>
      </c>
      <c r="F873" s="12" t="s">
        <v>3006</v>
      </c>
      <c r="G873" s="13" t="s">
        <v>3007</v>
      </c>
      <c r="H873" s="13" t="s">
        <v>444</v>
      </c>
    </row>
    <row r="874" spans="4:8" ht="15">
      <c r="D874" s="11">
        <v>5994</v>
      </c>
      <c r="E874" s="12" t="s">
        <v>3008</v>
      </c>
      <c r="F874" s="12" t="s">
        <v>3009</v>
      </c>
      <c r="G874" s="13" t="s">
        <v>3010</v>
      </c>
      <c r="H874" s="13" t="s">
        <v>218</v>
      </c>
    </row>
    <row r="875" spans="4:8" ht="15">
      <c r="D875" s="11">
        <v>5995</v>
      </c>
      <c r="E875" s="12" t="s">
        <v>3011</v>
      </c>
      <c r="F875" s="12" t="s">
        <v>3012</v>
      </c>
      <c r="G875" s="13" t="s">
        <v>3013</v>
      </c>
      <c r="H875" s="13" t="s">
        <v>563</v>
      </c>
    </row>
    <row r="876" spans="4:8" ht="15">
      <c r="D876" s="11">
        <v>5996</v>
      </c>
      <c r="E876" s="12" t="s">
        <v>3014</v>
      </c>
      <c r="F876" s="12" t="s">
        <v>3015</v>
      </c>
      <c r="G876" s="13" t="s">
        <v>3016</v>
      </c>
      <c r="H876" s="13" t="s">
        <v>368</v>
      </c>
    </row>
    <row r="877" spans="4:8" ht="15">
      <c r="D877" s="11">
        <v>5997</v>
      </c>
      <c r="E877" s="12" t="s">
        <v>3017</v>
      </c>
      <c r="F877" s="12" t="s">
        <v>3018</v>
      </c>
      <c r="G877" s="13" t="s">
        <v>3019</v>
      </c>
      <c r="H877" s="13" t="s">
        <v>3020</v>
      </c>
    </row>
    <row r="878" spans="4:8" ht="15">
      <c r="D878" s="11">
        <v>5998</v>
      </c>
      <c r="E878" s="12" t="s">
        <v>3021</v>
      </c>
      <c r="F878" s="12" t="s">
        <v>3022</v>
      </c>
      <c r="G878" s="13" t="s">
        <v>3023</v>
      </c>
      <c r="H878" s="13" t="s">
        <v>1774</v>
      </c>
    </row>
    <row r="879" spans="4:8" ht="15">
      <c r="D879" s="11">
        <v>5999</v>
      </c>
      <c r="E879" s="12" t="s">
        <v>3024</v>
      </c>
      <c r="F879" s="12" t="s">
        <v>3025</v>
      </c>
      <c r="G879" s="13" t="s">
        <v>3026</v>
      </c>
      <c r="H879" s="13" t="s">
        <v>1350</v>
      </c>
    </row>
    <row r="880" spans="4:8" ht="15">
      <c r="D880" s="11">
        <v>6000</v>
      </c>
      <c r="E880" s="12" t="s">
        <v>3027</v>
      </c>
      <c r="F880" s="12" t="s">
        <v>3028</v>
      </c>
      <c r="G880" s="13" t="s">
        <v>3029</v>
      </c>
      <c r="H880" s="13" t="s">
        <v>2959</v>
      </c>
    </row>
    <row r="881" spans="4:8" ht="15">
      <c r="D881" s="11">
        <v>6001</v>
      </c>
      <c r="E881" s="12" t="s">
        <v>3030</v>
      </c>
      <c r="F881" s="12" t="s">
        <v>3031</v>
      </c>
      <c r="G881" s="13" t="s">
        <v>3032</v>
      </c>
      <c r="H881" s="13" t="s">
        <v>292</v>
      </c>
    </row>
    <row r="882" spans="4:8" ht="15">
      <c r="D882" s="11">
        <v>6002</v>
      </c>
      <c r="E882" s="12" t="s">
        <v>3033</v>
      </c>
      <c r="F882" s="12" t="s">
        <v>3034</v>
      </c>
      <c r="G882" s="13" t="s">
        <v>3035</v>
      </c>
      <c r="H882" s="13" t="s">
        <v>1814</v>
      </c>
    </row>
    <row r="883" spans="4:8" ht="15">
      <c r="D883" s="11">
        <v>6003</v>
      </c>
      <c r="E883" s="12" t="s">
        <v>3036</v>
      </c>
      <c r="F883" s="12" t="s">
        <v>3037</v>
      </c>
      <c r="G883" s="13" t="s">
        <v>3038</v>
      </c>
      <c r="H883" s="13" t="s">
        <v>743</v>
      </c>
    </row>
    <row r="884" spans="4:8" ht="15">
      <c r="D884" s="11">
        <v>6004</v>
      </c>
      <c r="E884" s="12" t="s">
        <v>3039</v>
      </c>
      <c r="F884" s="12" t="s">
        <v>3040</v>
      </c>
      <c r="G884" s="13" t="s">
        <v>3041</v>
      </c>
      <c r="H884" s="13" t="s">
        <v>1004</v>
      </c>
    </row>
    <row r="885" spans="4:8" ht="15">
      <c r="D885" s="11">
        <v>6005</v>
      </c>
      <c r="E885" s="12" t="s">
        <v>3042</v>
      </c>
      <c r="F885" s="12" t="s">
        <v>3043</v>
      </c>
      <c r="G885" s="13" t="s">
        <v>3044</v>
      </c>
      <c r="H885" s="13" t="s">
        <v>2126</v>
      </c>
    </row>
    <row r="886" spans="4:8" ht="15">
      <c r="D886" s="11">
        <v>6006</v>
      </c>
      <c r="E886" s="12" t="s">
        <v>3045</v>
      </c>
      <c r="F886" s="12" t="s">
        <v>3046</v>
      </c>
      <c r="G886" s="13" t="s">
        <v>3047</v>
      </c>
      <c r="H886" s="13" t="s">
        <v>1427</v>
      </c>
    </row>
    <row r="887" spans="4:8" ht="15">
      <c r="D887" s="11">
        <v>6007</v>
      </c>
      <c r="E887" s="12" t="s">
        <v>3048</v>
      </c>
      <c r="F887" s="12" t="s">
        <v>3049</v>
      </c>
      <c r="G887" s="13" t="s">
        <v>3050</v>
      </c>
      <c r="H887" s="13" t="s">
        <v>340</v>
      </c>
    </row>
    <row r="888" spans="4:8" ht="15">
      <c r="D888" s="11">
        <v>6008</v>
      </c>
      <c r="E888" s="12" t="s">
        <v>3051</v>
      </c>
      <c r="F888" s="12" t="s">
        <v>3052</v>
      </c>
      <c r="G888" s="13" t="s">
        <v>3053</v>
      </c>
      <c r="H888" s="13" t="s">
        <v>1213</v>
      </c>
    </row>
    <row r="889" spans="4:8" ht="15">
      <c r="D889" s="11">
        <v>6009</v>
      </c>
      <c r="E889" s="12" t="s">
        <v>3054</v>
      </c>
      <c r="F889" s="12" t="s">
        <v>3055</v>
      </c>
      <c r="G889" s="13" t="s">
        <v>3056</v>
      </c>
      <c r="H889" s="13" t="s">
        <v>3057</v>
      </c>
    </row>
    <row r="890" spans="4:8" ht="15">
      <c r="D890" s="11">
        <v>6010</v>
      </c>
      <c r="E890" s="12" t="s">
        <v>3058</v>
      </c>
      <c r="F890" s="12" t="s">
        <v>3059</v>
      </c>
      <c r="G890" s="13" t="s">
        <v>3060</v>
      </c>
      <c r="H890" s="13" t="s">
        <v>994</v>
      </c>
    </row>
    <row r="891" spans="4:8" ht="15">
      <c r="D891" s="11">
        <v>6011</v>
      </c>
      <c r="E891" s="12" t="s">
        <v>3061</v>
      </c>
      <c r="F891" s="12" t="s">
        <v>3062</v>
      </c>
      <c r="G891" s="13" t="s">
        <v>3063</v>
      </c>
      <c r="H891" s="13" t="s">
        <v>344</v>
      </c>
    </row>
    <row r="892" spans="4:8" ht="15">
      <c r="D892" s="11">
        <v>6012</v>
      </c>
      <c r="E892" s="12" t="s">
        <v>3064</v>
      </c>
      <c r="F892" s="12" t="s">
        <v>3065</v>
      </c>
      <c r="G892" s="13" t="s">
        <v>3066</v>
      </c>
      <c r="H892" s="13" t="s">
        <v>994</v>
      </c>
    </row>
    <row r="893" spans="4:8" ht="15">
      <c r="D893" s="11">
        <v>6013</v>
      </c>
      <c r="E893" s="12" t="s">
        <v>3067</v>
      </c>
      <c r="F893" s="12" t="s">
        <v>3068</v>
      </c>
      <c r="G893" s="13" t="s">
        <v>3069</v>
      </c>
      <c r="H893" s="13" t="s">
        <v>1726</v>
      </c>
    </row>
    <row r="894" spans="4:8" ht="15">
      <c r="D894" s="11">
        <v>6014</v>
      </c>
      <c r="E894" s="12" t="s">
        <v>3070</v>
      </c>
      <c r="F894" s="12" t="s">
        <v>3071</v>
      </c>
      <c r="G894" s="13" t="s">
        <v>3072</v>
      </c>
      <c r="H894" s="13" t="s">
        <v>86</v>
      </c>
    </row>
    <row r="895" spans="4:8" ht="15">
      <c r="D895" s="11">
        <v>6015</v>
      </c>
      <c r="E895" s="12" t="s">
        <v>3073</v>
      </c>
      <c r="F895" s="12" t="s">
        <v>3074</v>
      </c>
      <c r="G895" s="13" t="s">
        <v>3075</v>
      </c>
      <c r="H895" s="13" t="s">
        <v>1080</v>
      </c>
    </row>
    <row r="896" spans="4:8" ht="15">
      <c r="D896" s="11">
        <v>6016</v>
      </c>
      <c r="E896" s="12" t="s">
        <v>3076</v>
      </c>
      <c r="F896" s="12" t="s">
        <v>3077</v>
      </c>
      <c r="G896" s="13" t="s">
        <v>3078</v>
      </c>
      <c r="H896" s="13" t="s">
        <v>2111</v>
      </c>
    </row>
    <row r="897" spans="4:8" ht="15">
      <c r="D897" s="11">
        <v>6017</v>
      </c>
      <c r="E897" s="12" t="s">
        <v>3079</v>
      </c>
      <c r="F897" s="12" t="s">
        <v>3080</v>
      </c>
      <c r="G897" s="13" t="s">
        <v>3081</v>
      </c>
      <c r="H897" s="13" t="s">
        <v>1739</v>
      </c>
    </row>
    <row r="898" spans="4:8" ht="15">
      <c r="D898" s="11">
        <v>6018</v>
      </c>
      <c r="E898" s="12" t="s">
        <v>3082</v>
      </c>
      <c r="F898" s="12" t="s">
        <v>3083</v>
      </c>
      <c r="G898" s="13" t="s">
        <v>3084</v>
      </c>
      <c r="H898" s="13" t="s">
        <v>1973</v>
      </c>
    </row>
    <row r="899" spans="4:8" ht="15">
      <c r="D899" s="11">
        <v>6019</v>
      </c>
      <c r="E899" s="12" t="s">
        <v>3085</v>
      </c>
      <c r="F899" s="12" t="s">
        <v>3086</v>
      </c>
      <c r="G899" s="13" t="s">
        <v>3087</v>
      </c>
      <c r="H899" s="13" t="s">
        <v>67</v>
      </c>
    </row>
    <row r="900" spans="4:8" ht="15">
      <c r="D900" s="11">
        <v>6020</v>
      </c>
      <c r="E900" s="12" t="s">
        <v>3088</v>
      </c>
      <c r="F900" s="12" t="s">
        <v>3089</v>
      </c>
      <c r="G900" s="13" t="s">
        <v>3090</v>
      </c>
      <c r="H900" s="13" t="s">
        <v>485</v>
      </c>
    </row>
    <row r="901" spans="4:8" ht="15">
      <c r="D901" s="11">
        <v>6021</v>
      </c>
      <c r="E901" s="12" t="s">
        <v>3091</v>
      </c>
      <c r="F901" s="12" t="s">
        <v>3092</v>
      </c>
      <c r="G901" s="13" t="s">
        <v>3093</v>
      </c>
      <c r="H901" s="13" t="s">
        <v>1105</v>
      </c>
    </row>
    <row r="902" spans="4:8" ht="15">
      <c r="D902" s="11">
        <v>6022</v>
      </c>
      <c r="E902" s="12" t="s">
        <v>3094</v>
      </c>
      <c r="F902" s="12" t="s">
        <v>3095</v>
      </c>
      <c r="G902" s="13" t="s">
        <v>3096</v>
      </c>
      <c r="H902" s="13" t="s">
        <v>305</v>
      </c>
    </row>
    <row r="903" spans="4:8" ht="15">
      <c r="D903" s="11">
        <v>6023</v>
      </c>
      <c r="E903" s="12" t="s">
        <v>3097</v>
      </c>
      <c r="F903" s="12" t="s">
        <v>3098</v>
      </c>
      <c r="G903" s="13" t="s">
        <v>3099</v>
      </c>
      <c r="H903" s="13" t="s">
        <v>890</v>
      </c>
    </row>
    <row r="904" spans="4:8" ht="15">
      <c r="D904" s="11">
        <v>6024</v>
      </c>
      <c r="E904" s="12" t="s">
        <v>3100</v>
      </c>
      <c r="F904" s="12" t="s">
        <v>3101</v>
      </c>
      <c r="G904" s="13" t="s">
        <v>3102</v>
      </c>
      <c r="H904" s="13" t="s">
        <v>3103</v>
      </c>
    </row>
    <row r="905" spans="4:8" ht="15">
      <c r="D905" s="11">
        <v>6025</v>
      </c>
      <c r="E905" s="12" t="s">
        <v>3104</v>
      </c>
      <c r="F905" s="12" t="s">
        <v>3105</v>
      </c>
      <c r="G905" s="13" t="s">
        <v>3106</v>
      </c>
      <c r="H905" s="13" t="s">
        <v>2736</v>
      </c>
    </row>
    <row r="906" spans="4:8" ht="15">
      <c r="D906" s="11">
        <v>6026</v>
      </c>
      <c r="E906" s="12" t="s">
        <v>3107</v>
      </c>
      <c r="F906" s="12" t="s">
        <v>3108</v>
      </c>
      <c r="G906" s="13" t="s">
        <v>3109</v>
      </c>
      <c r="H906" s="13" t="s">
        <v>77</v>
      </c>
    </row>
    <row r="907" spans="4:8" ht="15">
      <c r="D907" s="11">
        <v>6027</v>
      </c>
      <c r="E907" s="12" t="s">
        <v>3110</v>
      </c>
      <c r="F907" s="12" t="s">
        <v>3111</v>
      </c>
      <c r="G907" s="13" t="s">
        <v>3112</v>
      </c>
      <c r="H907" s="13" t="s">
        <v>271</v>
      </c>
    </row>
    <row r="908" spans="4:8" ht="15">
      <c r="D908" s="11">
        <v>6028</v>
      </c>
      <c r="E908" s="12" t="s">
        <v>3113</v>
      </c>
      <c r="F908" s="12" t="s">
        <v>3114</v>
      </c>
      <c r="G908" s="13" t="s">
        <v>3115</v>
      </c>
      <c r="H908" s="13" t="s">
        <v>2412</v>
      </c>
    </row>
    <row r="909" spans="4:8" ht="15">
      <c r="D909" s="11">
        <v>6029</v>
      </c>
      <c r="E909" s="12" t="s">
        <v>3116</v>
      </c>
      <c r="F909" s="12" t="s">
        <v>3117</v>
      </c>
      <c r="G909" s="13" t="s">
        <v>3118</v>
      </c>
      <c r="H909" s="13" t="s">
        <v>3119</v>
      </c>
    </row>
    <row r="910" spans="4:8" ht="15">
      <c r="D910" s="11">
        <v>6030</v>
      </c>
      <c r="E910" s="12" t="s">
        <v>3120</v>
      </c>
      <c r="F910" s="12" t="s">
        <v>3121</v>
      </c>
      <c r="G910" s="13" t="s">
        <v>3122</v>
      </c>
      <c r="H910" s="13" t="s">
        <v>44</v>
      </c>
    </row>
    <row r="911" spans="4:8" ht="15">
      <c r="D911" s="11">
        <v>6031</v>
      </c>
      <c r="E911" s="12" t="s">
        <v>3123</v>
      </c>
      <c r="F911" s="12" t="s">
        <v>3124</v>
      </c>
      <c r="G911" s="13" t="s">
        <v>3125</v>
      </c>
      <c r="H911" s="13" t="s">
        <v>3126</v>
      </c>
    </row>
    <row r="912" spans="4:8" ht="15">
      <c r="D912" s="11">
        <v>6032</v>
      </c>
      <c r="E912" s="12" t="s">
        <v>3127</v>
      </c>
      <c r="F912" s="12" t="s">
        <v>3128</v>
      </c>
      <c r="G912" s="13" t="s">
        <v>3129</v>
      </c>
      <c r="H912" s="13" t="s">
        <v>3130</v>
      </c>
    </row>
    <row r="913" spans="4:8" ht="15">
      <c r="D913" s="11">
        <v>6033</v>
      </c>
      <c r="E913" s="12" t="s">
        <v>3131</v>
      </c>
      <c r="F913" s="12" t="s">
        <v>3132</v>
      </c>
      <c r="G913" s="13" t="s">
        <v>3133</v>
      </c>
      <c r="H913" s="13" t="s">
        <v>3134</v>
      </c>
    </row>
    <row r="914" spans="4:8" ht="15">
      <c r="D914" s="11">
        <v>6034</v>
      </c>
      <c r="E914" s="12" t="s">
        <v>3135</v>
      </c>
      <c r="F914" s="12" t="s">
        <v>3136</v>
      </c>
      <c r="G914" s="13" t="s">
        <v>3137</v>
      </c>
      <c r="H914" s="13" t="s">
        <v>271</v>
      </c>
    </row>
    <row r="915" spans="4:8" ht="15">
      <c r="D915" s="11">
        <v>6035</v>
      </c>
      <c r="E915" s="12" t="s">
        <v>3138</v>
      </c>
      <c r="F915" s="12" t="s">
        <v>3139</v>
      </c>
      <c r="G915" s="13" t="s">
        <v>3140</v>
      </c>
      <c r="H915" s="13" t="s">
        <v>799</v>
      </c>
    </row>
    <row r="916" spans="4:8" ht="15">
      <c r="D916" s="11">
        <v>6036</v>
      </c>
      <c r="E916" s="12" t="s">
        <v>3141</v>
      </c>
      <c r="F916" s="12" t="s">
        <v>3142</v>
      </c>
      <c r="G916" s="13" t="s">
        <v>3143</v>
      </c>
      <c r="H916" s="13" t="s">
        <v>2343</v>
      </c>
    </row>
    <row r="917" spans="4:8" ht="15">
      <c r="D917" s="11">
        <v>6037</v>
      </c>
      <c r="E917" s="12" t="s">
        <v>3144</v>
      </c>
      <c r="F917" s="12" t="s">
        <v>3145</v>
      </c>
      <c r="G917" s="13" t="s">
        <v>3146</v>
      </c>
      <c r="H917" s="13" t="s">
        <v>2440</v>
      </c>
    </row>
    <row r="918" spans="4:8" ht="15">
      <c r="D918" s="11">
        <v>6038</v>
      </c>
      <c r="E918" s="12" t="s">
        <v>3147</v>
      </c>
      <c r="F918" s="12" t="s">
        <v>3148</v>
      </c>
      <c r="G918" s="13" t="s">
        <v>3149</v>
      </c>
      <c r="H918" s="13" t="s">
        <v>147</v>
      </c>
    </row>
    <row r="919" spans="4:8" ht="15">
      <c r="D919" s="11">
        <v>6039</v>
      </c>
      <c r="E919" s="12" t="s">
        <v>3150</v>
      </c>
      <c r="F919" s="12" t="s">
        <v>3151</v>
      </c>
      <c r="G919" s="13" t="s">
        <v>3152</v>
      </c>
      <c r="H919" s="13" t="s">
        <v>1581</v>
      </c>
    </row>
    <row r="920" spans="4:8" ht="15">
      <c r="D920" s="11">
        <v>6040</v>
      </c>
      <c r="E920" s="12" t="s">
        <v>3153</v>
      </c>
      <c r="F920" s="12" t="s">
        <v>3154</v>
      </c>
      <c r="G920" s="13" t="s">
        <v>3155</v>
      </c>
      <c r="H920" s="13" t="s">
        <v>983</v>
      </c>
    </row>
    <row r="921" spans="4:8" ht="15">
      <c r="D921" s="11">
        <v>6041</v>
      </c>
      <c r="E921" s="12" t="s">
        <v>3156</v>
      </c>
      <c r="F921" s="12" t="s">
        <v>3157</v>
      </c>
      <c r="G921" s="13" t="s">
        <v>3158</v>
      </c>
      <c r="H921" s="13" t="s">
        <v>193</v>
      </c>
    </row>
    <row r="922" spans="4:8" ht="15">
      <c r="D922" s="11">
        <v>6042</v>
      </c>
      <c r="E922" s="12" t="s">
        <v>3159</v>
      </c>
      <c r="F922" s="12" t="s">
        <v>3160</v>
      </c>
      <c r="G922" s="13" t="s">
        <v>3161</v>
      </c>
      <c r="H922" s="13" t="s">
        <v>3162</v>
      </c>
    </row>
    <row r="923" spans="4:8" ht="15">
      <c r="D923" s="11">
        <v>6043</v>
      </c>
      <c r="E923" s="12" t="s">
        <v>3163</v>
      </c>
      <c r="F923" s="12" t="s">
        <v>3164</v>
      </c>
      <c r="G923" s="13" t="s">
        <v>3165</v>
      </c>
      <c r="H923" s="13" t="s">
        <v>3166</v>
      </c>
    </row>
    <row r="924" spans="4:8" ht="15">
      <c r="D924" s="11">
        <v>6044</v>
      </c>
      <c r="E924" s="12" t="s">
        <v>3167</v>
      </c>
      <c r="F924" s="12" t="s">
        <v>3168</v>
      </c>
      <c r="G924" s="13" t="s">
        <v>3169</v>
      </c>
      <c r="H924" s="13" t="s">
        <v>181</v>
      </c>
    </row>
    <row r="925" spans="4:8" ht="15">
      <c r="D925" s="11">
        <v>6045</v>
      </c>
      <c r="E925" s="12" t="s">
        <v>3170</v>
      </c>
      <c r="F925" s="12" t="s">
        <v>3171</v>
      </c>
      <c r="G925" s="13" t="s">
        <v>3172</v>
      </c>
      <c r="H925" s="13" t="s">
        <v>1121</v>
      </c>
    </row>
    <row r="926" spans="4:8" ht="15">
      <c r="D926" s="11">
        <v>6046</v>
      </c>
      <c r="E926" s="12" t="s">
        <v>3173</v>
      </c>
      <c r="F926" s="12" t="s">
        <v>3174</v>
      </c>
      <c r="G926" s="13" t="s">
        <v>3175</v>
      </c>
      <c r="H926" s="13" t="s">
        <v>158</v>
      </c>
    </row>
    <row r="927" spans="4:8" ht="15">
      <c r="D927" s="11">
        <v>6047</v>
      </c>
      <c r="E927" s="12" t="s">
        <v>3176</v>
      </c>
      <c r="F927" s="12" t="s">
        <v>3177</v>
      </c>
      <c r="G927" s="13" t="s">
        <v>3178</v>
      </c>
      <c r="H927" s="13" t="s">
        <v>2285</v>
      </c>
    </row>
    <row r="928" spans="4:8" ht="15">
      <c r="D928" s="11">
        <v>6048</v>
      </c>
      <c r="E928" s="12" t="s">
        <v>3179</v>
      </c>
      <c r="F928" s="12" t="s">
        <v>3180</v>
      </c>
      <c r="G928" s="13" t="s">
        <v>3181</v>
      </c>
      <c r="H928" s="13" t="s">
        <v>344</v>
      </c>
    </row>
    <row r="929" spans="4:8" ht="15">
      <c r="D929" s="11">
        <v>6049</v>
      </c>
      <c r="E929" s="12" t="s">
        <v>3182</v>
      </c>
      <c r="F929" s="12" t="s">
        <v>3183</v>
      </c>
      <c r="G929" s="13" t="s">
        <v>3184</v>
      </c>
      <c r="H929" s="13" t="s">
        <v>271</v>
      </c>
    </row>
    <row r="930" spans="4:8" ht="15">
      <c r="D930" s="11">
        <v>6050</v>
      </c>
      <c r="E930" s="12" t="s">
        <v>3185</v>
      </c>
      <c r="F930" s="12" t="s">
        <v>3186</v>
      </c>
      <c r="G930" s="13" t="s">
        <v>3187</v>
      </c>
      <c r="H930" s="13" t="s">
        <v>1412</v>
      </c>
    </row>
    <row r="931" spans="4:8" ht="15">
      <c r="D931" s="11">
        <v>6051</v>
      </c>
      <c r="E931" s="12" t="s">
        <v>3188</v>
      </c>
      <c r="F931" s="12" t="s">
        <v>3189</v>
      </c>
      <c r="G931" s="13" t="s">
        <v>3190</v>
      </c>
      <c r="H931" s="13" t="s">
        <v>627</v>
      </c>
    </row>
    <row r="932" spans="4:8" ht="15">
      <c r="D932" s="11">
        <v>6052</v>
      </c>
      <c r="E932" s="12" t="s">
        <v>3191</v>
      </c>
      <c r="F932" s="12" t="s">
        <v>3192</v>
      </c>
      <c r="G932" s="13" t="s">
        <v>3193</v>
      </c>
      <c r="H932" s="13" t="s">
        <v>3194</v>
      </c>
    </row>
    <row r="933" spans="4:8" ht="15">
      <c r="D933" s="11">
        <v>6053</v>
      </c>
      <c r="E933" s="12" t="s">
        <v>3195</v>
      </c>
      <c r="F933" s="12" t="s">
        <v>3196</v>
      </c>
      <c r="G933" s="13" t="s">
        <v>3197</v>
      </c>
      <c r="H933" s="13" t="s">
        <v>170</v>
      </c>
    </row>
    <row r="934" spans="4:8" ht="15">
      <c r="D934" s="11">
        <v>6054</v>
      </c>
      <c r="E934" s="12" t="s">
        <v>3198</v>
      </c>
      <c r="F934" s="12" t="s">
        <v>3199</v>
      </c>
      <c r="G934" s="13" t="s">
        <v>3200</v>
      </c>
      <c r="H934" s="13" t="s">
        <v>571</v>
      </c>
    </row>
    <row r="935" spans="4:8" ht="15">
      <c r="D935" s="11">
        <v>6055</v>
      </c>
      <c r="E935" s="12" t="s">
        <v>3201</v>
      </c>
      <c r="F935" s="12" t="s">
        <v>3202</v>
      </c>
      <c r="G935" s="13" t="s">
        <v>3203</v>
      </c>
      <c r="H935" s="13" t="s">
        <v>787</v>
      </c>
    </row>
    <row r="936" spans="4:8" ht="15">
      <c r="D936" s="11">
        <v>6056</v>
      </c>
      <c r="E936" s="12" t="s">
        <v>3204</v>
      </c>
      <c r="F936" s="12" t="s">
        <v>3205</v>
      </c>
      <c r="G936" s="13" t="s">
        <v>3206</v>
      </c>
      <c r="H936" s="13" t="s">
        <v>728</v>
      </c>
    </row>
    <row r="937" spans="4:8" ht="15">
      <c r="D937" s="11">
        <v>6057</v>
      </c>
      <c r="E937" s="12" t="s">
        <v>3207</v>
      </c>
      <c r="F937" s="12" t="s">
        <v>3208</v>
      </c>
      <c r="G937" s="13" t="s">
        <v>3209</v>
      </c>
      <c r="H937" s="13" t="s">
        <v>1246</v>
      </c>
    </row>
    <row r="938" spans="4:8" ht="15">
      <c r="D938" s="11">
        <v>6058</v>
      </c>
      <c r="E938" s="12" t="s">
        <v>3210</v>
      </c>
      <c r="F938" s="12" t="s">
        <v>3211</v>
      </c>
      <c r="G938" s="13" t="s">
        <v>3212</v>
      </c>
      <c r="H938" s="13" t="s">
        <v>2909</v>
      </c>
    </row>
    <row r="939" spans="4:8" ht="15">
      <c r="D939" s="11">
        <v>6059</v>
      </c>
      <c r="E939" s="12" t="s">
        <v>3213</v>
      </c>
      <c r="F939" s="12" t="s">
        <v>3214</v>
      </c>
      <c r="G939" s="13" t="s">
        <v>3215</v>
      </c>
      <c r="H939" s="13" t="s">
        <v>3194</v>
      </c>
    </row>
    <row r="940" spans="4:8" ht="15">
      <c r="D940" s="11">
        <v>6060</v>
      </c>
      <c r="E940" s="12" t="s">
        <v>3216</v>
      </c>
      <c r="F940" s="12" t="s">
        <v>3217</v>
      </c>
      <c r="G940" s="13" t="s">
        <v>3218</v>
      </c>
      <c r="H940" s="13" t="s">
        <v>3219</v>
      </c>
    </row>
    <row r="941" spans="4:8" ht="15">
      <c r="D941" s="11">
        <v>6061</v>
      </c>
      <c r="E941" s="12" t="s">
        <v>3220</v>
      </c>
      <c r="F941" s="12" t="s">
        <v>3221</v>
      </c>
      <c r="G941" s="13" t="s">
        <v>3222</v>
      </c>
      <c r="H941" s="13" t="s">
        <v>1350</v>
      </c>
    </row>
    <row r="942" spans="4:8" ht="15">
      <c r="D942" s="11">
        <v>6062</v>
      </c>
      <c r="E942" s="12" t="s">
        <v>3223</v>
      </c>
      <c r="F942" s="12" t="s">
        <v>3224</v>
      </c>
      <c r="G942" s="13" t="s">
        <v>3225</v>
      </c>
      <c r="H942" s="13" t="s">
        <v>754</v>
      </c>
    </row>
    <row r="943" spans="4:8" ht="15">
      <c r="D943" s="11">
        <v>6063</v>
      </c>
      <c r="E943" s="12" t="s">
        <v>3226</v>
      </c>
      <c r="F943" s="12" t="s">
        <v>3227</v>
      </c>
      <c r="G943" s="13" t="s">
        <v>3228</v>
      </c>
      <c r="H943" s="13" t="s">
        <v>3130</v>
      </c>
    </row>
    <row r="944" spans="4:8" ht="15">
      <c r="D944" s="11">
        <v>6064</v>
      </c>
      <c r="E944" s="12" t="s">
        <v>3229</v>
      </c>
      <c r="F944" s="12" t="s">
        <v>3230</v>
      </c>
      <c r="G944" s="13" t="s">
        <v>3231</v>
      </c>
      <c r="H944" s="13" t="s">
        <v>388</v>
      </c>
    </row>
    <row r="945" spans="4:8" ht="15">
      <c r="D945" s="11">
        <v>6065</v>
      </c>
      <c r="E945" s="12" t="s">
        <v>3232</v>
      </c>
      <c r="F945" s="12" t="s">
        <v>3233</v>
      </c>
      <c r="G945" s="13" t="s">
        <v>3234</v>
      </c>
      <c r="H945" s="13" t="s">
        <v>3235</v>
      </c>
    </row>
    <row r="946" spans="4:8" ht="15">
      <c r="D946" s="11">
        <v>6066</v>
      </c>
      <c r="E946" s="12" t="s">
        <v>3236</v>
      </c>
      <c r="F946" s="12" t="s">
        <v>3237</v>
      </c>
      <c r="G946" s="13" t="s">
        <v>3238</v>
      </c>
      <c r="H946" s="13" t="s">
        <v>1153</v>
      </c>
    </row>
    <row r="947" spans="4:8" ht="15">
      <c r="D947" s="11">
        <v>6067</v>
      </c>
      <c r="E947" s="12" t="s">
        <v>3239</v>
      </c>
      <c r="F947" s="12" t="s">
        <v>3240</v>
      </c>
      <c r="G947" s="13" t="s">
        <v>3241</v>
      </c>
      <c r="H947" s="13" t="s">
        <v>774</v>
      </c>
    </row>
    <row r="948" spans="4:8" ht="15">
      <c r="D948" s="11">
        <v>6068</v>
      </c>
      <c r="E948" s="12" t="s">
        <v>3242</v>
      </c>
      <c r="F948" s="12" t="s">
        <v>3243</v>
      </c>
      <c r="G948" s="13" t="s">
        <v>3244</v>
      </c>
      <c r="H948" s="13" t="s">
        <v>433</v>
      </c>
    </row>
    <row r="949" spans="4:8" ht="15">
      <c r="D949" s="11">
        <v>6069</v>
      </c>
      <c r="E949" s="12" t="s">
        <v>3245</v>
      </c>
      <c r="F949" s="12" t="s">
        <v>3246</v>
      </c>
      <c r="G949" s="13" t="s">
        <v>3247</v>
      </c>
      <c r="H949" s="13" t="s">
        <v>218</v>
      </c>
    </row>
    <row r="950" spans="4:8" ht="15">
      <c r="D950" s="11">
        <v>6070</v>
      </c>
      <c r="E950" s="12" t="s">
        <v>3248</v>
      </c>
      <c r="F950" s="12" t="s">
        <v>3249</v>
      </c>
      <c r="G950" s="13" t="s">
        <v>3250</v>
      </c>
      <c r="H950" s="13" t="s">
        <v>575</v>
      </c>
    </row>
    <row r="951" spans="4:8" ht="15">
      <c r="D951" s="11">
        <v>6071</v>
      </c>
      <c r="E951" s="12" t="s">
        <v>3251</v>
      </c>
      <c r="F951" s="12" t="s">
        <v>3252</v>
      </c>
      <c r="G951" s="13" t="s">
        <v>3253</v>
      </c>
      <c r="H951" s="13" t="s">
        <v>162</v>
      </c>
    </row>
    <row r="952" spans="4:8" ht="15">
      <c r="D952" s="11">
        <v>6072</v>
      </c>
      <c r="E952" s="12" t="s">
        <v>3254</v>
      </c>
      <c r="F952" s="12" t="s">
        <v>3255</v>
      </c>
      <c r="G952" s="13" t="s">
        <v>3256</v>
      </c>
      <c r="H952" s="13" t="s">
        <v>735</v>
      </c>
    </row>
    <row r="953" spans="4:8" ht="15">
      <c r="D953" s="11">
        <v>6073</v>
      </c>
      <c r="E953" s="12" t="s">
        <v>3257</v>
      </c>
      <c r="F953" s="12" t="s">
        <v>3258</v>
      </c>
      <c r="G953" s="13" t="s">
        <v>3259</v>
      </c>
      <c r="H953" s="13" t="s">
        <v>1350</v>
      </c>
    </row>
    <row r="954" spans="4:8" ht="15">
      <c r="D954" s="11">
        <v>6074</v>
      </c>
      <c r="E954" s="12" t="s">
        <v>3260</v>
      </c>
      <c r="F954" s="12" t="s">
        <v>3261</v>
      </c>
      <c r="G954" s="13" t="s">
        <v>3262</v>
      </c>
      <c r="H954" s="13" t="s">
        <v>485</v>
      </c>
    </row>
    <row r="955" spans="4:8" ht="15">
      <c r="D955" s="11">
        <v>6075</v>
      </c>
      <c r="E955" s="12" t="s">
        <v>3263</v>
      </c>
      <c r="F955" s="12" t="s">
        <v>3264</v>
      </c>
      <c r="G955" s="13" t="s">
        <v>3265</v>
      </c>
      <c r="H955" s="13" t="s">
        <v>3266</v>
      </c>
    </row>
    <row r="956" spans="4:8" ht="15">
      <c r="D956" s="11">
        <v>6076</v>
      </c>
      <c r="E956" s="12" t="s">
        <v>3267</v>
      </c>
      <c r="F956" s="12" t="s">
        <v>3268</v>
      </c>
      <c r="G956" s="13" t="s">
        <v>3269</v>
      </c>
      <c r="H956" s="13" t="s">
        <v>1080</v>
      </c>
    </row>
    <row r="957" spans="4:8" ht="15">
      <c r="D957" s="11">
        <v>6077</v>
      </c>
      <c r="E957" s="12" t="s">
        <v>3270</v>
      </c>
      <c r="F957" s="12" t="s">
        <v>3271</v>
      </c>
      <c r="G957" s="13" t="s">
        <v>3272</v>
      </c>
      <c r="H957" s="13" t="s">
        <v>399</v>
      </c>
    </row>
    <row r="958" spans="4:8" ht="15">
      <c r="D958" s="11">
        <v>6078</v>
      </c>
      <c r="E958" s="12" t="s">
        <v>3273</v>
      </c>
      <c r="F958" s="12" t="s">
        <v>3274</v>
      </c>
      <c r="G958" s="13" t="s">
        <v>3275</v>
      </c>
      <c r="H958" s="13" t="s">
        <v>2355</v>
      </c>
    </row>
    <row r="959" spans="4:8" ht="15">
      <c r="D959" s="11">
        <v>6079</v>
      </c>
      <c r="E959" s="12" t="s">
        <v>3276</v>
      </c>
      <c r="F959" s="12" t="s">
        <v>3277</v>
      </c>
      <c r="G959" s="13" t="s">
        <v>3278</v>
      </c>
      <c r="H959" s="13" t="s">
        <v>2024</v>
      </c>
    </row>
    <row r="960" spans="4:8" ht="15">
      <c r="D960" s="11">
        <v>6080</v>
      </c>
      <c r="E960" s="12" t="s">
        <v>3279</v>
      </c>
      <c r="F960" s="12" t="s">
        <v>3280</v>
      </c>
      <c r="G960" s="13" t="s">
        <v>3281</v>
      </c>
      <c r="H960" s="13" t="s">
        <v>3282</v>
      </c>
    </row>
    <row r="961" spans="4:8" ht="15">
      <c r="D961" s="11">
        <v>6081</v>
      </c>
      <c r="E961" s="12" t="s">
        <v>3283</v>
      </c>
      <c r="F961" s="12" t="s">
        <v>3284</v>
      </c>
      <c r="G961" s="13" t="s">
        <v>3285</v>
      </c>
      <c r="H961" s="13" t="s">
        <v>1427</v>
      </c>
    </row>
    <row r="962" spans="4:8" ht="15">
      <c r="D962" s="11">
        <v>6082</v>
      </c>
      <c r="E962" s="12" t="s">
        <v>3286</v>
      </c>
      <c r="F962" s="12" t="s">
        <v>3287</v>
      </c>
      <c r="G962" s="13" t="s">
        <v>3288</v>
      </c>
      <c r="H962" s="13" t="s">
        <v>2347</v>
      </c>
    </row>
    <row r="963" spans="4:8" ht="15">
      <c r="D963" s="11">
        <v>6083</v>
      </c>
      <c r="E963" s="12" t="s">
        <v>3289</v>
      </c>
      <c r="F963" s="12" t="s">
        <v>3290</v>
      </c>
      <c r="G963" s="13" t="s">
        <v>3291</v>
      </c>
      <c r="H963" s="13" t="s">
        <v>890</v>
      </c>
    </row>
    <row r="964" spans="4:8" ht="15">
      <c r="D964" s="11">
        <v>6084</v>
      </c>
      <c r="E964" s="12" t="s">
        <v>3292</v>
      </c>
      <c r="F964" s="12" t="s">
        <v>3293</v>
      </c>
      <c r="G964" s="13" t="s">
        <v>3294</v>
      </c>
      <c r="H964" s="13" t="s">
        <v>1153</v>
      </c>
    </row>
    <row r="965" spans="4:8" ht="15">
      <c r="D965" s="11">
        <v>6085</v>
      </c>
      <c r="E965" s="12" t="s">
        <v>3295</v>
      </c>
      <c r="F965" s="12" t="s">
        <v>3296</v>
      </c>
      <c r="G965" s="13" t="s">
        <v>3297</v>
      </c>
      <c r="H965" s="13" t="s">
        <v>2215</v>
      </c>
    </row>
    <row r="966" spans="4:8" ht="15">
      <c r="D966" s="11">
        <v>6086</v>
      </c>
      <c r="E966" s="12" t="s">
        <v>3298</v>
      </c>
      <c r="F966" s="12" t="s">
        <v>3299</v>
      </c>
      <c r="G966" s="13" t="s">
        <v>3300</v>
      </c>
      <c r="H966" s="13" t="s">
        <v>2851</v>
      </c>
    </row>
    <row r="967" spans="4:8" ht="15">
      <c r="D967" s="11">
        <v>6087</v>
      </c>
      <c r="E967" s="12" t="s">
        <v>3301</v>
      </c>
      <c r="F967" s="12" t="s">
        <v>3302</v>
      </c>
      <c r="G967" s="13" t="s">
        <v>3303</v>
      </c>
      <c r="H967" s="13" t="s">
        <v>902</v>
      </c>
    </row>
    <row r="968" spans="4:8" ht="15">
      <c r="D968" s="11">
        <v>6088</v>
      </c>
      <c r="E968" s="12" t="s">
        <v>3304</v>
      </c>
      <c r="F968" s="12" t="s">
        <v>3305</v>
      </c>
      <c r="G968" s="13" t="s">
        <v>3306</v>
      </c>
      <c r="H968" s="13" t="s">
        <v>3194</v>
      </c>
    </row>
    <row r="969" spans="4:8" ht="15">
      <c r="D969" s="11">
        <v>6089</v>
      </c>
      <c r="E969" s="12" t="s">
        <v>3307</v>
      </c>
      <c r="F969" s="12" t="s">
        <v>3308</v>
      </c>
      <c r="G969" s="13" t="s">
        <v>3309</v>
      </c>
      <c r="H969" s="13" t="s">
        <v>3310</v>
      </c>
    </row>
    <row r="970" spans="4:8" ht="15">
      <c r="D970" s="11">
        <v>6090</v>
      </c>
      <c r="E970" s="12" t="s">
        <v>3311</v>
      </c>
      <c r="F970" s="12" t="s">
        <v>3312</v>
      </c>
      <c r="G970" s="13" t="s">
        <v>3313</v>
      </c>
      <c r="H970" s="13" t="s">
        <v>242</v>
      </c>
    </row>
    <row r="971" spans="4:8" ht="15">
      <c r="D971" s="11">
        <v>6091</v>
      </c>
      <c r="E971" s="12" t="s">
        <v>3314</v>
      </c>
      <c r="F971" s="12" t="s">
        <v>3315</v>
      </c>
      <c r="G971" s="13" t="s">
        <v>3316</v>
      </c>
      <c r="H971" s="13" t="s">
        <v>34</v>
      </c>
    </row>
    <row r="972" spans="4:8" ht="15">
      <c r="D972" s="11">
        <v>6092</v>
      </c>
      <c r="E972" s="12" t="s">
        <v>3317</v>
      </c>
      <c r="F972" s="12" t="s">
        <v>3318</v>
      </c>
      <c r="G972" s="13" t="s">
        <v>3319</v>
      </c>
      <c r="H972" s="13" t="s">
        <v>124</v>
      </c>
    </row>
    <row r="973" spans="4:8" ht="15">
      <c r="D973" s="11">
        <v>6093</v>
      </c>
      <c r="E973" s="12" t="s">
        <v>3320</v>
      </c>
      <c r="F973" s="12" t="s">
        <v>3321</v>
      </c>
      <c r="G973" s="13" t="s">
        <v>3322</v>
      </c>
      <c r="H973" s="13" t="s">
        <v>933</v>
      </c>
    </row>
    <row r="974" spans="4:8" ht="15">
      <c r="D974" s="11">
        <v>6094</v>
      </c>
      <c r="E974" s="12" t="s">
        <v>3323</v>
      </c>
      <c r="F974" s="12" t="s">
        <v>3324</v>
      </c>
      <c r="G974" s="13" t="s">
        <v>3325</v>
      </c>
      <c r="H974" s="13" t="s">
        <v>3326</v>
      </c>
    </row>
    <row r="975" spans="4:8" ht="15">
      <c r="D975" s="11">
        <v>6095</v>
      </c>
      <c r="E975" s="12" t="s">
        <v>3327</v>
      </c>
      <c r="F975" s="12" t="s">
        <v>3328</v>
      </c>
      <c r="G975" s="13" t="s">
        <v>3329</v>
      </c>
      <c r="H975" s="13" t="s">
        <v>641</v>
      </c>
    </row>
    <row r="976" spans="4:8" ht="15">
      <c r="D976" s="11">
        <v>6096</v>
      </c>
      <c r="E976" s="12" t="s">
        <v>3330</v>
      </c>
      <c r="F976" s="12" t="s">
        <v>3331</v>
      </c>
      <c r="G976" s="13" t="s">
        <v>3332</v>
      </c>
      <c r="H976" s="13" t="s">
        <v>1973</v>
      </c>
    </row>
    <row r="977" spans="4:8" ht="15">
      <c r="D977" s="11">
        <v>6097</v>
      </c>
      <c r="E977" s="12" t="s">
        <v>3333</v>
      </c>
      <c r="F977" s="12" t="s">
        <v>3334</v>
      </c>
      <c r="G977" s="13" t="s">
        <v>3335</v>
      </c>
      <c r="H977" s="13" t="s">
        <v>1447</v>
      </c>
    </row>
    <row r="978" spans="4:8" ht="15">
      <c r="D978" s="11">
        <v>6098</v>
      </c>
      <c r="E978" s="12" t="s">
        <v>3336</v>
      </c>
      <c r="F978" s="12" t="s">
        <v>3337</v>
      </c>
      <c r="G978" s="13" t="s">
        <v>3338</v>
      </c>
      <c r="H978" s="13" t="s">
        <v>1303</v>
      </c>
    </row>
    <row r="979" spans="4:8" ht="15">
      <c r="D979" s="11">
        <v>6099</v>
      </c>
      <c r="E979" s="12" t="s">
        <v>3339</v>
      </c>
      <c r="F979" s="12" t="s">
        <v>3340</v>
      </c>
      <c r="G979" s="13" t="s">
        <v>3341</v>
      </c>
      <c r="H979" s="13" t="s">
        <v>271</v>
      </c>
    </row>
    <row r="980" spans="4:8" ht="15">
      <c r="D980" s="11">
        <v>6100</v>
      </c>
      <c r="E980" s="12" t="s">
        <v>3342</v>
      </c>
      <c r="F980" s="12" t="s">
        <v>3343</v>
      </c>
      <c r="G980" s="13" t="s">
        <v>3344</v>
      </c>
      <c r="H980" s="13" t="s">
        <v>320</v>
      </c>
    </row>
    <row r="981" spans="4:8" ht="15">
      <c r="D981" s="11">
        <v>6101</v>
      </c>
      <c r="E981" s="12" t="s">
        <v>3345</v>
      </c>
      <c r="F981" s="12" t="s">
        <v>3346</v>
      </c>
      <c r="G981" s="13" t="s">
        <v>3347</v>
      </c>
      <c r="H981" s="13" t="s">
        <v>1739</v>
      </c>
    </row>
    <row r="982" spans="4:8" ht="15">
      <c r="D982" s="11">
        <v>6102</v>
      </c>
      <c r="E982" s="12" t="s">
        <v>3348</v>
      </c>
      <c r="F982" s="12" t="s">
        <v>3349</v>
      </c>
      <c r="G982" s="13" t="s">
        <v>3350</v>
      </c>
      <c r="H982" s="13" t="s">
        <v>3351</v>
      </c>
    </row>
    <row r="983" spans="4:8" ht="15">
      <c r="D983" s="11">
        <v>6103</v>
      </c>
      <c r="E983" s="12" t="s">
        <v>3352</v>
      </c>
      <c r="F983" s="12" t="s">
        <v>3353</v>
      </c>
      <c r="G983" s="13" t="s">
        <v>3354</v>
      </c>
      <c r="H983" s="13" t="s">
        <v>1705</v>
      </c>
    </row>
    <row r="984" spans="4:8" ht="15">
      <c r="D984" s="11">
        <v>6104</v>
      </c>
      <c r="E984" s="12" t="s">
        <v>3355</v>
      </c>
      <c r="F984" s="12" t="s">
        <v>3356</v>
      </c>
      <c r="G984" s="13" t="s">
        <v>3357</v>
      </c>
      <c r="H984" s="13" t="s">
        <v>3358</v>
      </c>
    </row>
    <row r="985" spans="4:8" ht="15">
      <c r="D985" s="11">
        <v>6105</v>
      </c>
      <c r="E985" s="12" t="s">
        <v>3359</v>
      </c>
      <c r="F985" s="12" t="s">
        <v>3360</v>
      </c>
      <c r="G985" s="13" t="s">
        <v>3361</v>
      </c>
      <c r="H985" s="13" t="s">
        <v>384</v>
      </c>
    </row>
    <row r="986" spans="4:8" ht="15">
      <c r="D986" s="11">
        <v>6106</v>
      </c>
      <c r="E986" s="12" t="s">
        <v>3362</v>
      </c>
      <c r="F986" s="12" t="s">
        <v>3363</v>
      </c>
      <c r="G986" s="13" t="s">
        <v>3364</v>
      </c>
      <c r="H986" s="13" t="s">
        <v>3365</v>
      </c>
    </row>
    <row r="987" spans="4:8" ht="15">
      <c r="D987" s="11">
        <v>6107</v>
      </c>
      <c r="E987" s="12" t="s">
        <v>3366</v>
      </c>
      <c r="F987" s="12" t="s">
        <v>3367</v>
      </c>
      <c r="G987" s="13" t="s">
        <v>3368</v>
      </c>
      <c r="H987" s="13" t="s">
        <v>3369</v>
      </c>
    </row>
    <row r="988" spans="4:8" ht="15">
      <c r="D988" s="11">
        <v>6108</v>
      </c>
      <c r="E988" s="12" t="s">
        <v>3370</v>
      </c>
      <c r="F988" s="12" t="s">
        <v>3371</v>
      </c>
      <c r="G988" s="13" t="s">
        <v>3372</v>
      </c>
      <c r="H988" s="13" t="s">
        <v>941</v>
      </c>
    </row>
    <row r="989" spans="4:8" ht="15">
      <c r="D989" s="11">
        <v>6109</v>
      </c>
      <c r="E989" s="12" t="s">
        <v>3373</v>
      </c>
      <c r="F989" s="12" t="s">
        <v>3374</v>
      </c>
      <c r="G989" s="13" t="s">
        <v>3375</v>
      </c>
      <c r="H989" s="13" t="s">
        <v>3376</v>
      </c>
    </row>
    <row r="990" spans="4:8" ht="15">
      <c r="D990" s="11">
        <v>6110</v>
      </c>
      <c r="E990" s="12" t="s">
        <v>3377</v>
      </c>
      <c r="F990" s="12" t="s">
        <v>3378</v>
      </c>
      <c r="G990" s="13" t="s">
        <v>3379</v>
      </c>
      <c r="H990" s="13" t="s">
        <v>1457</v>
      </c>
    </row>
    <row r="991" spans="4:8" ht="15">
      <c r="D991" s="11">
        <v>6111</v>
      </c>
      <c r="E991" s="12" t="s">
        <v>3380</v>
      </c>
      <c r="F991" s="12" t="s">
        <v>3381</v>
      </c>
      <c r="G991" s="13" t="s">
        <v>3382</v>
      </c>
      <c r="H991" s="13" t="s">
        <v>1350</v>
      </c>
    </row>
    <row r="992" spans="4:8" ht="15">
      <c r="D992" s="11">
        <v>6112</v>
      </c>
      <c r="E992" s="12" t="s">
        <v>3383</v>
      </c>
      <c r="F992" s="12" t="s">
        <v>3384</v>
      </c>
      <c r="G992" s="13" t="s">
        <v>3385</v>
      </c>
      <c r="H992" s="13" t="s">
        <v>2295</v>
      </c>
    </row>
    <row r="993" spans="4:8" ht="15">
      <c r="D993" s="11">
        <v>6113</v>
      </c>
      <c r="E993" s="12" t="s">
        <v>3386</v>
      </c>
      <c r="F993" s="12" t="s">
        <v>3387</v>
      </c>
      <c r="G993" s="13" t="s">
        <v>3388</v>
      </c>
      <c r="H993" s="13" t="s">
        <v>2720</v>
      </c>
    </row>
    <row r="994" spans="4:8" ht="15">
      <c r="D994" s="11">
        <v>6114</v>
      </c>
      <c r="E994" s="12" t="s">
        <v>3389</v>
      </c>
      <c r="F994" s="12" t="s">
        <v>3390</v>
      </c>
      <c r="G994" s="13" t="s">
        <v>3391</v>
      </c>
      <c r="H994" s="13" t="s">
        <v>657</v>
      </c>
    </row>
    <row r="995" spans="4:8" ht="15">
      <c r="D995" s="11">
        <v>6115</v>
      </c>
      <c r="E995" s="12" t="s">
        <v>3392</v>
      </c>
      <c r="F995" s="12" t="s">
        <v>3393</v>
      </c>
      <c r="G995" s="13" t="s">
        <v>3394</v>
      </c>
      <c r="H995" s="13" t="s">
        <v>1066</v>
      </c>
    </row>
    <row r="996" spans="4:8" ht="15">
      <c r="D996" s="11">
        <v>6116</v>
      </c>
      <c r="E996" s="12" t="s">
        <v>3395</v>
      </c>
      <c r="F996" s="12" t="s">
        <v>3396</v>
      </c>
      <c r="G996" s="13" t="s">
        <v>3397</v>
      </c>
      <c r="H996" s="13" t="s">
        <v>747</v>
      </c>
    </row>
    <row r="997" spans="4:8" ht="15">
      <c r="D997" s="11">
        <v>6117</v>
      </c>
      <c r="E997" s="12" t="s">
        <v>3398</v>
      </c>
      <c r="F997" s="12" t="s">
        <v>3399</v>
      </c>
      <c r="G997" s="13" t="s">
        <v>3400</v>
      </c>
      <c r="H997" s="13" t="s">
        <v>3401</v>
      </c>
    </row>
    <row r="998" spans="4:8" ht="15">
      <c r="D998" s="11">
        <v>6118</v>
      </c>
      <c r="E998" s="12" t="s">
        <v>3402</v>
      </c>
      <c r="F998" s="12" t="s">
        <v>3403</v>
      </c>
      <c r="G998" s="13" t="s">
        <v>3404</v>
      </c>
      <c r="H998" s="13" t="s">
        <v>3405</v>
      </c>
    </row>
    <row r="999" spans="4:8" ht="15">
      <c r="D999" s="11">
        <v>6119</v>
      </c>
      <c r="E999" s="12" t="s">
        <v>3406</v>
      </c>
      <c r="F999" s="12" t="s">
        <v>3407</v>
      </c>
      <c r="G999" s="13" t="s">
        <v>3408</v>
      </c>
      <c r="H999" s="13" t="s">
        <v>3409</v>
      </c>
    </row>
    <row r="1000" spans="4:8" ht="15">
      <c r="D1000" s="11">
        <v>6120</v>
      </c>
      <c r="E1000" s="12" t="s">
        <v>3410</v>
      </c>
      <c r="F1000" s="12" t="s">
        <v>3411</v>
      </c>
      <c r="G1000" s="13" t="s">
        <v>3412</v>
      </c>
      <c r="H1000" s="13" t="s">
        <v>3413</v>
      </c>
    </row>
    <row r="1001" spans="4:8" ht="15">
      <c r="D1001" s="11">
        <v>6121</v>
      </c>
      <c r="E1001" s="12" t="s">
        <v>3414</v>
      </c>
      <c r="F1001" s="12" t="s">
        <v>3415</v>
      </c>
      <c r="G1001" s="13" t="s">
        <v>3416</v>
      </c>
      <c r="H1001" s="13" t="s">
        <v>3417</v>
      </c>
    </row>
    <row r="1002" spans="4:8" ht="15">
      <c r="D1002" s="11">
        <v>6122</v>
      </c>
      <c r="E1002" s="12" t="s">
        <v>3418</v>
      </c>
      <c r="F1002" s="12" t="s">
        <v>3419</v>
      </c>
      <c r="G1002" s="13" t="s">
        <v>3420</v>
      </c>
      <c r="H1002" s="13" t="s">
        <v>3358</v>
      </c>
    </row>
    <row r="1003" spans="4:8" ht="15">
      <c r="D1003" s="11">
        <v>6123</v>
      </c>
      <c r="E1003" s="15" t="s">
        <v>3421</v>
      </c>
      <c r="F1003" s="15" t="s">
        <v>3422</v>
      </c>
      <c r="G1003" s="16" t="s">
        <v>3423</v>
      </c>
      <c r="H1003" s="16" t="s">
        <v>286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5DBF-CEF6-425F-A47F-33B12BF49334}">
  <dimension ref="A1:H1003"/>
  <sheetViews>
    <sheetView workbookViewId="0" topLeftCell="A1">
      <selection activeCell="B4" sqref="B4"/>
    </sheetView>
  </sheetViews>
  <sheetFormatPr defaultColWidth="9.140625" defaultRowHeight="15"/>
  <cols>
    <col min="1" max="1" width="20.00390625" style="0" bestFit="1" customWidth="1"/>
    <col min="2" max="2" width="29.8515625" style="0" bestFit="1" customWidth="1"/>
    <col min="3" max="3" width="21.00390625" style="0" customWidth="1"/>
    <col min="4" max="4" width="9.140625" style="0" customWidth="1"/>
    <col min="5" max="5" width="22.8515625" style="0" bestFit="1" customWidth="1"/>
    <col min="6" max="6" width="12.421875" style="0" bestFit="1" customWidth="1"/>
    <col min="7" max="7" width="36.00390625" style="0" bestFit="1" customWidth="1"/>
    <col min="8" max="8" width="18.8515625" style="0" bestFit="1" customWidth="1"/>
    <col min="9" max="9" width="11.00390625" style="0" customWidth="1"/>
  </cols>
  <sheetData>
    <row r="1" s="2" customFormat="1" ht="20.25" customHeight="1">
      <c r="A1" s="1" t="s">
        <v>3461</v>
      </c>
    </row>
    <row r="3" spans="1:8" ht="15">
      <c r="A3" s="3" t="s">
        <v>0</v>
      </c>
      <c r="B3" s="4" t="s">
        <v>1</v>
      </c>
      <c r="D3" s="8" t="s">
        <v>2</v>
      </c>
      <c r="E3" s="8" t="s">
        <v>0</v>
      </c>
      <c r="F3" s="8" t="s">
        <v>3</v>
      </c>
      <c r="G3" s="8" t="s">
        <v>1</v>
      </c>
      <c r="H3" s="8" t="s">
        <v>4</v>
      </c>
    </row>
    <row r="4" spans="1:8" ht="15">
      <c r="A4" s="12" t="s">
        <v>36</v>
      </c>
      <c r="B4" s="10" t="str">
        <f>_xlfn.XLOOKUP(A4,Table13[Name],Table13[Email])</f>
        <v>ssamett6@delicious.com</v>
      </c>
      <c r="D4" s="12">
        <v>5124</v>
      </c>
      <c r="E4" s="12" t="s">
        <v>6</v>
      </c>
      <c r="F4" s="12" t="s">
        <v>7</v>
      </c>
      <c r="G4" s="12" t="s">
        <v>8</v>
      </c>
      <c r="H4" s="12" t="s">
        <v>9</v>
      </c>
    </row>
    <row r="5" spans="1:8" ht="15">
      <c r="A5" s="9" t="s">
        <v>10</v>
      </c>
      <c r="B5" s="10" t="str">
        <f>_xlfn.XLOOKUP(A5,Table13[Name],Table13[Email])</f>
        <v>jsheeda@mlb.com</v>
      </c>
      <c r="D5" s="12">
        <v>5125</v>
      </c>
      <c r="E5" s="12" t="s">
        <v>11</v>
      </c>
      <c r="F5" s="12" t="s">
        <v>12</v>
      </c>
      <c r="G5" s="12" t="s">
        <v>13</v>
      </c>
      <c r="H5" s="12" t="s">
        <v>14</v>
      </c>
    </row>
    <row r="6" spans="1:8" ht="15">
      <c r="A6" s="9" t="s">
        <v>15</v>
      </c>
      <c r="B6" s="10" t="str">
        <f>_xlfn.XLOOKUP(A6,Table13[Name],Table13[Email])</f>
        <v>pyitzoviczh@ow.ly</v>
      </c>
      <c r="D6" s="12">
        <v>5126</v>
      </c>
      <c r="E6" s="12" t="s">
        <v>16</v>
      </c>
      <c r="F6" s="12" t="s">
        <v>17</v>
      </c>
      <c r="G6" s="12" t="s">
        <v>18</v>
      </c>
      <c r="H6" s="12" t="s">
        <v>19</v>
      </c>
    </row>
    <row r="7" spans="1:8" ht="15">
      <c r="A7" s="9" t="s">
        <v>20</v>
      </c>
      <c r="B7" s="10" t="str">
        <f>_xlfn.XLOOKUP(A7,Table13[Name],Table13[Email])</f>
        <v>cbunneyo@drupal.org</v>
      </c>
      <c r="D7" s="12">
        <v>5127</v>
      </c>
      <c r="E7" s="12" t="s">
        <v>21</v>
      </c>
      <c r="F7" s="12" t="s">
        <v>22</v>
      </c>
      <c r="G7" s="12" t="s">
        <v>23</v>
      </c>
      <c r="H7" s="12" t="s">
        <v>24</v>
      </c>
    </row>
    <row r="8" spans="1:8" ht="15">
      <c r="A8" s="9" t="s">
        <v>25</v>
      </c>
      <c r="B8" s="10" t="str">
        <f>_xlfn.XLOOKUP(A8,Table13[Name],Table13[Email])</f>
        <v>cwagstaffu@cbc.ca</v>
      </c>
      <c r="D8" s="12">
        <v>5128</v>
      </c>
      <c r="E8" s="12"/>
      <c r="F8" s="12" t="s">
        <v>27</v>
      </c>
      <c r="G8" s="12"/>
      <c r="H8" s="12" t="s">
        <v>29</v>
      </c>
    </row>
    <row r="9" spans="1:8" ht="15">
      <c r="A9" s="9" t="s">
        <v>30</v>
      </c>
      <c r="B9" s="10" t="str">
        <f>_xlfn.XLOOKUP(A9,Table13[Name],Table13[Email])</f>
        <v>ecumbery@meetup.com</v>
      </c>
      <c r="D9" s="12">
        <v>5129</v>
      </c>
      <c r="E9" s="12" t="s">
        <v>31</v>
      </c>
      <c r="F9" s="12" t="s">
        <v>32</v>
      </c>
      <c r="G9" s="12" t="s">
        <v>33</v>
      </c>
      <c r="H9" s="12" t="s">
        <v>34</v>
      </c>
    </row>
    <row r="10" spans="1:8" ht="15">
      <c r="A10" s="9" t="s">
        <v>35</v>
      </c>
      <c r="B10" s="10" t="str">
        <f>_xlfn.XLOOKUP(A10,Table13[Name],Table13[Email])</f>
        <v>mgreathead15@kickstarter.com</v>
      </c>
      <c r="D10" s="12">
        <v>5130</v>
      </c>
      <c r="E10" s="12" t="s">
        <v>36</v>
      </c>
      <c r="F10" s="12" t="s">
        <v>37</v>
      </c>
      <c r="G10" s="12" t="s">
        <v>38</v>
      </c>
      <c r="H10" s="12" t="s">
        <v>39</v>
      </c>
    </row>
    <row r="11" spans="1:8" ht="15">
      <c r="A11" s="9" t="s">
        <v>40</v>
      </c>
      <c r="B11" s="10" t="str">
        <f>_xlfn.XLOOKUP(A11,Table13[Name],Table13[Email])</f>
        <v>ryakobovitz19@redcross.org</v>
      </c>
      <c r="D11" s="12">
        <v>5131</v>
      </c>
      <c r="E11" s="12" t="s">
        <v>41</v>
      </c>
      <c r="F11" s="12" t="s">
        <v>42</v>
      </c>
      <c r="G11" s="12" t="s">
        <v>43</v>
      </c>
      <c r="H11" s="12" t="s">
        <v>44</v>
      </c>
    </row>
    <row r="12" spans="1:8" ht="15">
      <c r="A12" s="9" t="s">
        <v>45</v>
      </c>
      <c r="B12" s="10" t="str">
        <f>_xlfn.XLOOKUP(A12,Table13[Name],Table13[Email])</f>
        <v>dthompsett1b@webeden.co.uk</v>
      </c>
      <c r="D12" s="12">
        <v>5132</v>
      </c>
      <c r="E12" s="12"/>
      <c r="F12" s="12" t="s">
        <v>46</v>
      </c>
      <c r="G12" s="12"/>
      <c r="H12" s="12" t="s">
        <v>48</v>
      </c>
    </row>
    <row r="13" spans="1:8" ht="15">
      <c r="A13" s="9" t="s">
        <v>49</v>
      </c>
      <c r="B13" s="10" t="str">
        <f>_xlfn.XLOOKUP(A13,Table13[Name],Table13[Email])</f>
        <v>bgladebeck1c@seesaa.net</v>
      </c>
      <c r="D13" s="12">
        <v>5133</v>
      </c>
      <c r="E13" s="12" t="s">
        <v>50</v>
      </c>
      <c r="F13" s="12" t="s">
        <v>51</v>
      </c>
      <c r="G13" s="12" t="s">
        <v>52</v>
      </c>
      <c r="H13" s="12" t="s">
        <v>53</v>
      </c>
    </row>
    <row r="14" spans="1:8" ht="15">
      <c r="A14" s="9" t="s">
        <v>54</v>
      </c>
      <c r="B14" s="10" t="str">
        <f>_xlfn.XLOOKUP(A14,Table13[Name],Table13[Email])</f>
        <v>neichmann1o@livejournal.com</v>
      </c>
      <c r="D14" s="12">
        <v>5134</v>
      </c>
      <c r="E14" s="12" t="s">
        <v>10</v>
      </c>
      <c r="F14" s="12" t="s">
        <v>55</v>
      </c>
      <c r="G14" s="12" t="s">
        <v>56</v>
      </c>
      <c r="H14" s="12" t="s">
        <v>57</v>
      </c>
    </row>
    <row r="15" spans="1:8" ht="15">
      <c r="A15" s="9" t="s">
        <v>58</v>
      </c>
      <c r="B15" s="10" t="str">
        <f>_xlfn.XLOOKUP(A15,Table13[Name],Table13[Email])</f>
        <v>dtomaino1w@4shared.com</v>
      </c>
      <c r="D15" s="12">
        <v>5135</v>
      </c>
      <c r="E15" s="12" t="s">
        <v>59</v>
      </c>
      <c r="F15" s="12" t="s">
        <v>60</v>
      </c>
      <c r="G15" s="12" t="s">
        <v>61</v>
      </c>
      <c r="H15" s="12" t="s">
        <v>62</v>
      </c>
    </row>
    <row r="16" spans="1:8" ht="15">
      <c r="A16" s="9" t="s">
        <v>63</v>
      </c>
      <c r="B16" s="10" t="str">
        <f>_xlfn.XLOOKUP(A16,Table13[Name],Table13[Email])</f>
        <v>mvaz1y@studiopress.com</v>
      </c>
      <c r="D16" s="12">
        <v>5136</v>
      </c>
      <c r="E16" s="12" t="s">
        <v>64</v>
      </c>
      <c r="F16" s="12" t="s">
        <v>65</v>
      </c>
      <c r="G16" s="12" t="s">
        <v>66</v>
      </c>
      <c r="H16" s="12" t="s">
        <v>67</v>
      </c>
    </row>
    <row r="17" spans="1:8" ht="15">
      <c r="A17" s="9" t="s">
        <v>68</v>
      </c>
      <c r="B17" s="10" t="str">
        <f>_xlfn.XLOOKUP(A17,Table13[Name],Table13[Email])</f>
        <v>mnell1z@microsoft.com</v>
      </c>
      <c r="D17" s="12">
        <v>5137</v>
      </c>
      <c r="E17" s="12" t="s">
        <v>69</v>
      </c>
      <c r="F17" s="12" t="s">
        <v>70</v>
      </c>
      <c r="G17" s="12" t="s">
        <v>71</v>
      </c>
      <c r="H17" s="12" t="s">
        <v>72</v>
      </c>
    </row>
    <row r="18" spans="1:8" ht="15">
      <c r="A18" s="9" t="s">
        <v>73</v>
      </c>
      <c r="B18" s="10" t="str">
        <f>_xlfn.XLOOKUP(A18,Table13[Name],Table13[Email])</f>
        <v>celoy20@bloglovin.com</v>
      </c>
      <c r="D18" s="12">
        <v>5138</v>
      </c>
      <c r="E18" s="12"/>
      <c r="F18" s="12" t="s">
        <v>75</v>
      </c>
      <c r="G18" s="12"/>
      <c r="H18" s="12" t="s">
        <v>77</v>
      </c>
    </row>
    <row r="19" spans="1:8" ht="15">
      <c r="A19" s="9" t="s">
        <v>78</v>
      </c>
      <c r="B19" s="10" t="str">
        <f>_xlfn.XLOOKUP(A19,Table13[Name],Table13[Email])</f>
        <v>dspir23@utexas.edu</v>
      </c>
      <c r="D19" s="12">
        <v>5139</v>
      </c>
      <c r="E19" s="12" t="s">
        <v>79</v>
      </c>
      <c r="F19" s="12" t="s">
        <v>80</v>
      </c>
      <c r="G19" s="12" t="s">
        <v>81</v>
      </c>
      <c r="H19" s="12" t="s">
        <v>82</v>
      </c>
    </row>
    <row r="20" spans="1:8" ht="15">
      <c r="A20" s="14"/>
      <c r="B20" s="14"/>
      <c r="D20" s="12">
        <v>5140</v>
      </c>
      <c r="E20" s="12" t="s">
        <v>83</v>
      </c>
      <c r="F20" s="12" t="s">
        <v>84</v>
      </c>
      <c r="G20" s="12" t="s">
        <v>85</v>
      </c>
      <c r="H20" s="12" t="s">
        <v>86</v>
      </c>
    </row>
    <row r="21" spans="4:8" ht="15">
      <c r="D21" s="12">
        <v>5141</v>
      </c>
      <c r="E21" s="12" t="s">
        <v>15</v>
      </c>
      <c r="F21" s="12" t="s">
        <v>87</v>
      </c>
      <c r="G21" s="12" t="s">
        <v>88</v>
      </c>
      <c r="H21" s="12" t="s">
        <v>89</v>
      </c>
    </row>
    <row r="22" spans="4:8" ht="15">
      <c r="D22" s="12">
        <v>5142</v>
      </c>
      <c r="E22" s="12" t="s">
        <v>90</v>
      </c>
      <c r="F22" s="12" t="s">
        <v>91</v>
      </c>
      <c r="G22" s="12" t="s">
        <v>92</v>
      </c>
      <c r="H22" s="12" t="s">
        <v>93</v>
      </c>
    </row>
    <row r="23" spans="4:8" ht="15">
      <c r="D23" s="12">
        <v>5143</v>
      </c>
      <c r="E23" s="12" t="s">
        <v>94</v>
      </c>
      <c r="F23" s="12" t="s">
        <v>95</v>
      </c>
      <c r="G23" s="12" t="s">
        <v>96</v>
      </c>
      <c r="H23" s="12" t="s">
        <v>97</v>
      </c>
    </row>
    <row r="24" spans="4:8" ht="15">
      <c r="D24" s="12">
        <v>5144</v>
      </c>
      <c r="E24" s="12"/>
      <c r="F24" s="12" t="s">
        <v>99</v>
      </c>
      <c r="G24" s="12"/>
      <c r="H24" s="12" t="s">
        <v>101</v>
      </c>
    </row>
    <row r="25" spans="4:8" ht="15">
      <c r="D25" s="12">
        <v>5145</v>
      </c>
      <c r="E25" s="12" t="s">
        <v>102</v>
      </c>
      <c r="F25" s="12" t="s">
        <v>103</v>
      </c>
      <c r="G25" s="12" t="s">
        <v>104</v>
      </c>
      <c r="H25" s="12" t="s">
        <v>105</v>
      </c>
    </row>
    <row r="26" spans="4:8" ht="15">
      <c r="D26" s="12">
        <v>5146</v>
      </c>
      <c r="E26" s="12" t="s">
        <v>106</v>
      </c>
      <c r="F26" s="12" t="s">
        <v>107</v>
      </c>
      <c r="G26" s="12" t="s">
        <v>108</v>
      </c>
      <c r="H26" s="12" t="s">
        <v>109</v>
      </c>
    </row>
    <row r="27" spans="4:8" ht="15">
      <c r="D27" s="12">
        <v>5147</v>
      </c>
      <c r="E27" s="12" t="s">
        <v>110</v>
      </c>
      <c r="F27" s="12" t="s">
        <v>111</v>
      </c>
      <c r="G27" s="12" t="s">
        <v>112</v>
      </c>
      <c r="H27" s="12" t="s">
        <v>113</v>
      </c>
    </row>
    <row r="28" spans="4:8" ht="15">
      <c r="D28" s="12">
        <v>5148</v>
      </c>
      <c r="E28" s="12" t="s">
        <v>20</v>
      </c>
      <c r="F28" s="12" t="s">
        <v>114</v>
      </c>
      <c r="G28" s="12" t="s">
        <v>115</v>
      </c>
      <c r="H28" s="12" t="s">
        <v>116</v>
      </c>
    </row>
    <row r="29" spans="4:8" ht="15">
      <c r="D29" s="12">
        <v>5149</v>
      </c>
      <c r="E29" s="12" t="s">
        <v>117</v>
      </c>
      <c r="F29" s="12" t="s">
        <v>118</v>
      </c>
      <c r="G29" s="12" t="s">
        <v>119</v>
      </c>
      <c r="H29" s="12" t="s">
        <v>120</v>
      </c>
    </row>
    <row r="30" spans="4:8" ht="15">
      <c r="D30" s="12">
        <v>5150</v>
      </c>
      <c r="E30" s="12" t="s">
        <v>121</v>
      </c>
      <c r="F30" s="12" t="s">
        <v>122</v>
      </c>
      <c r="G30" s="12" t="s">
        <v>123</v>
      </c>
      <c r="H30" s="12" t="s">
        <v>124</v>
      </c>
    </row>
    <row r="31" spans="4:8" ht="15">
      <c r="D31" s="12">
        <v>5151</v>
      </c>
      <c r="E31" s="12"/>
      <c r="F31" s="12" t="s">
        <v>126</v>
      </c>
      <c r="G31" s="12"/>
      <c r="H31" s="12" t="s">
        <v>128</v>
      </c>
    </row>
    <row r="32" spans="4:8" ht="15">
      <c r="D32" s="12">
        <v>5152</v>
      </c>
      <c r="E32" s="12" t="s">
        <v>129</v>
      </c>
      <c r="F32" s="12" t="s">
        <v>130</v>
      </c>
      <c r="G32" s="12" t="s">
        <v>131</v>
      </c>
      <c r="H32" s="12" t="s">
        <v>132</v>
      </c>
    </row>
    <row r="33" spans="4:8" ht="15">
      <c r="D33" s="12">
        <v>5153</v>
      </c>
      <c r="E33" s="12" t="s">
        <v>133</v>
      </c>
      <c r="F33" s="12" t="s">
        <v>134</v>
      </c>
      <c r="G33" s="12" t="s">
        <v>135</v>
      </c>
      <c r="H33" s="12" t="s">
        <v>136</v>
      </c>
    </row>
    <row r="34" spans="4:8" ht="15">
      <c r="D34" s="12">
        <v>5154</v>
      </c>
      <c r="E34" s="12" t="s">
        <v>25</v>
      </c>
      <c r="F34" s="12" t="s">
        <v>137</v>
      </c>
      <c r="G34" s="12" t="s">
        <v>138</v>
      </c>
      <c r="H34" s="12" t="s">
        <v>139</v>
      </c>
    </row>
    <row r="35" spans="4:8" ht="15">
      <c r="D35" s="12">
        <v>5155</v>
      </c>
      <c r="E35" s="12" t="s">
        <v>140</v>
      </c>
      <c r="F35" s="12" t="s">
        <v>141</v>
      </c>
      <c r="G35" s="12" t="s">
        <v>142</v>
      </c>
      <c r="H35" s="12" t="s">
        <v>143</v>
      </c>
    </row>
    <row r="36" spans="4:8" ht="15">
      <c r="D36" s="12">
        <v>5156</v>
      </c>
      <c r="E36" s="12" t="s">
        <v>144</v>
      </c>
      <c r="F36" s="12" t="s">
        <v>145</v>
      </c>
      <c r="G36" s="12" t="s">
        <v>146</v>
      </c>
      <c r="H36" s="12" t="s">
        <v>147</v>
      </c>
    </row>
    <row r="37" spans="4:8" ht="15">
      <c r="D37" s="12">
        <v>5157</v>
      </c>
      <c r="E37" s="12" t="s">
        <v>148</v>
      </c>
      <c r="F37" s="12" t="s">
        <v>149</v>
      </c>
      <c r="G37" s="12" t="s">
        <v>150</v>
      </c>
      <c r="H37" s="12" t="s">
        <v>151</v>
      </c>
    </row>
    <row r="38" spans="4:8" ht="15">
      <c r="D38" s="12">
        <v>5158</v>
      </c>
      <c r="E38" s="12" t="s">
        <v>30</v>
      </c>
      <c r="F38" s="12" t="s">
        <v>152</v>
      </c>
      <c r="G38" s="12" t="s">
        <v>153</v>
      </c>
      <c r="H38" s="12" t="s">
        <v>154</v>
      </c>
    </row>
    <row r="39" spans="4:8" ht="15">
      <c r="D39" s="12">
        <v>5159</v>
      </c>
      <c r="E39" s="12" t="s">
        <v>155</v>
      </c>
      <c r="F39" s="12" t="s">
        <v>156</v>
      </c>
      <c r="G39" s="12" t="s">
        <v>157</v>
      </c>
      <c r="H39" s="12" t="s">
        <v>158</v>
      </c>
    </row>
    <row r="40" spans="4:8" ht="15">
      <c r="D40" s="12">
        <v>5160</v>
      </c>
      <c r="E40" s="12" t="s">
        <v>159</v>
      </c>
      <c r="F40" s="12" t="s">
        <v>160</v>
      </c>
      <c r="G40" s="12" t="s">
        <v>161</v>
      </c>
      <c r="H40" s="12" t="s">
        <v>162</v>
      </c>
    </row>
    <row r="41" spans="4:8" ht="15">
      <c r="D41" s="12">
        <v>5161</v>
      </c>
      <c r="E41" s="12" t="s">
        <v>163</v>
      </c>
      <c r="F41" s="12" t="s">
        <v>164</v>
      </c>
      <c r="G41" s="12" t="s">
        <v>165</v>
      </c>
      <c r="H41" s="12" t="s">
        <v>166</v>
      </c>
    </row>
    <row r="42" spans="4:8" ht="15">
      <c r="D42" s="12">
        <v>5162</v>
      </c>
      <c r="E42" s="12" t="s">
        <v>167</v>
      </c>
      <c r="F42" s="12" t="s">
        <v>168</v>
      </c>
      <c r="G42" s="12" t="s">
        <v>169</v>
      </c>
      <c r="H42" s="12" t="s">
        <v>170</v>
      </c>
    </row>
    <row r="43" spans="4:8" ht="15">
      <c r="D43" s="12">
        <v>5163</v>
      </c>
      <c r="E43" s="12"/>
      <c r="F43" s="12" t="s">
        <v>172</v>
      </c>
      <c r="G43" s="12"/>
      <c r="H43" s="12" t="s">
        <v>174</v>
      </c>
    </row>
    <row r="44" spans="4:8" ht="15">
      <c r="D44" s="12">
        <v>5164</v>
      </c>
      <c r="E44" s="12" t="s">
        <v>175</v>
      </c>
      <c r="F44" s="12" t="s">
        <v>176</v>
      </c>
      <c r="G44" s="12" t="s">
        <v>177</v>
      </c>
      <c r="H44" s="12" t="s">
        <v>178</v>
      </c>
    </row>
    <row r="45" spans="4:8" ht="15">
      <c r="D45" s="12">
        <v>5165</v>
      </c>
      <c r="E45" s="12" t="s">
        <v>35</v>
      </c>
      <c r="F45" s="12" t="s">
        <v>179</v>
      </c>
      <c r="G45" s="12" t="s">
        <v>180</v>
      </c>
      <c r="H45" s="12" t="s">
        <v>181</v>
      </c>
    </row>
    <row r="46" spans="4:8" ht="15">
      <c r="D46" s="12">
        <v>5166</v>
      </c>
      <c r="E46" s="12" t="s">
        <v>182</v>
      </c>
      <c r="F46" s="12" t="s">
        <v>183</v>
      </c>
      <c r="G46" s="12" t="s">
        <v>184</v>
      </c>
      <c r="H46" s="12" t="s">
        <v>185</v>
      </c>
    </row>
    <row r="47" spans="4:8" ht="15">
      <c r="D47" s="12">
        <v>5167</v>
      </c>
      <c r="E47" s="12" t="s">
        <v>186</v>
      </c>
      <c r="F47" s="12" t="s">
        <v>187</v>
      </c>
      <c r="G47" s="12" t="s">
        <v>188</v>
      </c>
      <c r="H47" s="12" t="s">
        <v>189</v>
      </c>
    </row>
    <row r="48" spans="4:8" ht="15">
      <c r="D48" s="12">
        <v>5168</v>
      </c>
      <c r="E48" s="12" t="s">
        <v>190</v>
      </c>
      <c r="F48" s="12" t="s">
        <v>191</v>
      </c>
      <c r="G48" s="12" t="s">
        <v>192</v>
      </c>
      <c r="H48" s="12" t="s">
        <v>193</v>
      </c>
    </row>
    <row r="49" spans="4:8" ht="15">
      <c r="D49" s="12">
        <v>5169</v>
      </c>
      <c r="E49" s="12" t="s">
        <v>40</v>
      </c>
      <c r="F49" s="12" t="s">
        <v>194</v>
      </c>
      <c r="G49" s="12" t="s">
        <v>195</v>
      </c>
      <c r="H49" s="12" t="s">
        <v>196</v>
      </c>
    </row>
    <row r="50" spans="4:8" ht="15">
      <c r="D50" s="12">
        <v>5170</v>
      </c>
      <c r="E50" s="12" t="s">
        <v>197</v>
      </c>
      <c r="F50" s="12" t="s">
        <v>198</v>
      </c>
      <c r="G50" s="12" t="s">
        <v>199</v>
      </c>
      <c r="H50" s="12" t="s">
        <v>200</v>
      </c>
    </row>
    <row r="51" spans="4:8" ht="15">
      <c r="D51" s="12">
        <v>5171</v>
      </c>
      <c r="E51" s="12" t="s">
        <v>45</v>
      </c>
      <c r="F51" s="12" t="s">
        <v>201</v>
      </c>
      <c r="G51" s="12" t="s">
        <v>202</v>
      </c>
      <c r="H51" s="12" t="s">
        <v>203</v>
      </c>
    </row>
    <row r="52" spans="4:8" ht="15">
      <c r="D52" s="12">
        <v>5172</v>
      </c>
      <c r="E52" s="12" t="s">
        <v>49</v>
      </c>
      <c r="F52" s="12" t="s">
        <v>204</v>
      </c>
      <c r="G52" s="12" t="s">
        <v>205</v>
      </c>
      <c r="H52" s="12" t="s">
        <v>206</v>
      </c>
    </row>
    <row r="53" spans="4:8" ht="15">
      <c r="D53" s="12">
        <v>5173</v>
      </c>
      <c r="E53" s="12" t="s">
        <v>207</v>
      </c>
      <c r="F53" s="12" t="s">
        <v>208</v>
      </c>
      <c r="G53" s="12" t="s">
        <v>209</v>
      </c>
      <c r="H53" s="12" t="s">
        <v>210</v>
      </c>
    </row>
    <row r="54" spans="4:8" ht="15">
      <c r="D54" s="12">
        <v>5174</v>
      </c>
      <c r="E54" s="12" t="s">
        <v>211</v>
      </c>
      <c r="F54" s="12" t="s">
        <v>212</v>
      </c>
      <c r="G54" s="12" t="s">
        <v>213</v>
      </c>
      <c r="H54" s="12" t="s">
        <v>214</v>
      </c>
    </row>
    <row r="55" spans="4:8" ht="15">
      <c r="D55" s="12">
        <v>5175</v>
      </c>
      <c r="E55" s="12" t="s">
        <v>215</v>
      </c>
      <c r="F55" s="12" t="s">
        <v>216</v>
      </c>
      <c r="G55" s="12" t="s">
        <v>217</v>
      </c>
      <c r="H55" s="12" t="s">
        <v>218</v>
      </c>
    </row>
    <row r="56" spans="4:8" ht="15">
      <c r="D56" s="12">
        <v>5176</v>
      </c>
      <c r="E56" s="12" t="s">
        <v>219</v>
      </c>
      <c r="F56" s="12" t="s">
        <v>220</v>
      </c>
      <c r="G56" s="12" t="s">
        <v>221</v>
      </c>
      <c r="H56" s="12" t="s">
        <v>222</v>
      </c>
    </row>
    <row r="57" spans="4:8" ht="15">
      <c r="D57" s="12">
        <v>5177</v>
      </c>
      <c r="E57" s="12" t="s">
        <v>223</v>
      </c>
      <c r="F57" s="12" t="s">
        <v>224</v>
      </c>
      <c r="G57" s="12" t="s">
        <v>225</v>
      </c>
      <c r="H57" s="12" t="s">
        <v>226</v>
      </c>
    </row>
    <row r="58" spans="4:8" ht="15">
      <c r="D58" s="12">
        <v>5178</v>
      </c>
      <c r="E58" s="12" t="s">
        <v>227</v>
      </c>
      <c r="F58" s="12" t="s">
        <v>228</v>
      </c>
      <c r="G58" s="12" t="s">
        <v>229</v>
      </c>
      <c r="H58" s="12" t="s">
        <v>230</v>
      </c>
    </row>
    <row r="59" spans="4:8" ht="15">
      <c r="D59" s="12">
        <v>5179</v>
      </c>
      <c r="E59" s="12" t="s">
        <v>231</v>
      </c>
      <c r="F59" s="12" t="s">
        <v>232</v>
      </c>
      <c r="G59" s="12" t="s">
        <v>233</v>
      </c>
      <c r="H59" s="12" t="s">
        <v>234</v>
      </c>
    </row>
    <row r="60" spans="4:8" ht="15">
      <c r="D60" s="12">
        <v>5180</v>
      </c>
      <c r="E60" s="12" t="s">
        <v>235</v>
      </c>
      <c r="F60" s="12" t="s">
        <v>236</v>
      </c>
      <c r="G60" s="12" t="s">
        <v>237</v>
      </c>
      <c r="H60" s="12" t="s">
        <v>238</v>
      </c>
    </row>
    <row r="61" spans="4:8" ht="15">
      <c r="D61" s="12">
        <v>5181</v>
      </c>
      <c r="E61" s="12"/>
      <c r="F61" s="12" t="s">
        <v>240</v>
      </c>
      <c r="G61" s="12"/>
      <c r="H61" s="12" t="s">
        <v>242</v>
      </c>
    </row>
    <row r="62" spans="4:8" ht="15">
      <c r="D62" s="12">
        <v>5182</v>
      </c>
      <c r="E62" s="12" t="s">
        <v>243</v>
      </c>
      <c r="F62" s="12" t="s">
        <v>244</v>
      </c>
      <c r="G62" s="12" t="s">
        <v>245</v>
      </c>
      <c r="H62" s="12" t="s">
        <v>246</v>
      </c>
    </row>
    <row r="63" spans="4:8" ht="15">
      <c r="D63" s="12">
        <v>5183</v>
      </c>
      <c r="E63" s="12"/>
      <c r="F63" s="12" t="s">
        <v>248</v>
      </c>
      <c r="G63" s="12"/>
      <c r="H63" s="12" t="s">
        <v>250</v>
      </c>
    </row>
    <row r="64" spans="4:8" ht="15">
      <c r="D64" s="12">
        <v>5184</v>
      </c>
      <c r="E64" s="12" t="s">
        <v>54</v>
      </c>
      <c r="F64" s="12" t="s">
        <v>251</v>
      </c>
      <c r="G64" s="12" t="s">
        <v>252</v>
      </c>
      <c r="H64" s="12" t="s">
        <v>151</v>
      </c>
    </row>
    <row r="65" spans="4:8" ht="15">
      <c r="D65" s="12">
        <v>5185</v>
      </c>
      <c r="E65" s="12" t="s">
        <v>253</v>
      </c>
      <c r="F65" s="12" t="s">
        <v>254</v>
      </c>
      <c r="G65" s="12" t="s">
        <v>255</v>
      </c>
      <c r="H65" s="12" t="s">
        <v>170</v>
      </c>
    </row>
    <row r="66" spans="4:8" ht="15">
      <c r="D66" s="12">
        <v>5186</v>
      </c>
      <c r="E66" s="12" t="s">
        <v>256</v>
      </c>
      <c r="F66" s="12" t="s">
        <v>257</v>
      </c>
      <c r="G66" s="12" t="s">
        <v>258</v>
      </c>
      <c r="H66" s="12" t="s">
        <v>259</v>
      </c>
    </row>
    <row r="67" spans="4:8" ht="15">
      <c r="D67" s="12">
        <v>5187</v>
      </c>
      <c r="E67" s="12" t="s">
        <v>260</v>
      </c>
      <c r="F67" s="12" t="s">
        <v>261</v>
      </c>
      <c r="G67" s="12" t="s">
        <v>262</v>
      </c>
      <c r="H67" s="12" t="s">
        <v>263</v>
      </c>
    </row>
    <row r="68" spans="4:8" ht="15">
      <c r="D68" s="12">
        <v>5188</v>
      </c>
      <c r="E68" s="12" t="s">
        <v>264</v>
      </c>
      <c r="F68" s="12" t="s">
        <v>265</v>
      </c>
      <c r="G68" s="12" t="s">
        <v>266</v>
      </c>
      <c r="H68" s="12" t="s">
        <v>267</v>
      </c>
    </row>
    <row r="69" spans="4:8" ht="15">
      <c r="D69" s="12">
        <v>5189</v>
      </c>
      <c r="E69" s="12" t="s">
        <v>268</v>
      </c>
      <c r="F69" s="12" t="s">
        <v>269</v>
      </c>
      <c r="G69" s="12" t="s">
        <v>270</v>
      </c>
      <c r="H69" s="12" t="s">
        <v>271</v>
      </c>
    </row>
    <row r="70" spans="4:8" ht="15">
      <c r="D70" s="12">
        <v>5190</v>
      </c>
      <c r="E70" s="12" t="s">
        <v>272</v>
      </c>
      <c r="F70" s="12" t="s">
        <v>273</v>
      </c>
      <c r="G70" s="12" t="s">
        <v>274</v>
      </c>
      <c r="H70" s="12" t="s">
        <v>275</v>
      </c>
    </row>
    <row r="71" spans="4:8" ht="15">
      <c r="D71" s="12">
        <v>5191</v>
      </c>
      <c r="E71" s="12" t="s">
        <v>276</v>
      </c>
      <c r="F71" s="12" t="s">
        <v>277</v>
      </c>
      <c r="G71" s="12" t="s">
        <v>278</v>
      </c>
      <c r="H71" s="12" t="s">
        <v>279</v>
      </c>
    </row>
    <row r="72" spans="4:8" ht="15">
      <c r="D72" s="12">
        <v>5192</v>
      </c>
      <c r="E72" s="12" t="s">
        <v>58</v>
      </c>
      <c r="F72" s="12" t="s">
        <v>280</v>
      </c>
      <c r="G72" s="12" t="s">
        <v>281</v>
      </c>
      <c r="H72" s="12" t="s">
        <v>282</v>
      </c>
    </row>
    <row r="73" spans="4:8" ht="15">
      <c r="D73" s="12">
        <v>5193</v>
      </c>
      <c r="E73" s="12" t="s">
        <v>283</v>
      </c>
      <c r="F73" s="12" t="s">
        <v>284</v>
      </c>
      <c r="G73" s="12" t="s">
        <v>285</v>
      </c>
      <c r="H73" s="12" t="s">
        <v>286</v>
      </c>
    </row>
    <row r="74" spans="4:8" ht="15">
      <c r="D74" s="12">
        <v>5194</v>
      </c>
      <c r="E74" s="12" t="s">
        <v>63</v>
      </c>
      <c r="F74" s="12" t="s">
        <v>287</v>
      </c>
      <c r="G74" s="12" t="s">
        <v>288</v>
      </c>
      <c r="H74" s="12" t="s">
        <v>289</v>
      </c>
    </row>
    <row r="75" spans="4:8" ht="15">
      <c r="D75" s="12">
        <v>5195</v>
      </c>
      <c r="E75" s="12" t="s">
        <v>68</v>
      </c>
      <c r="F75" s="12" t="s">
        <v>290</v>
      </c>
      <c r="G75" s="12" t="s">
        <v>291</v>
      </c>
      <c r="H75" s="12" t="s">
        <v>292</v>
      </c>
    </row>
    <row r="76" spans="4:8" ht="15">
      <c r="D76" s="12">
        <v>5196</v>
      </c>
      <c r="E76" s="12" t="s">
        <v>73</v>
      </c>
      <c r="F76" s="12" t="s">
        <v>293</v>
      </c>
      <c r="G76" s="12" t="s">
        <v>294</v>
      </c>
      <c r="H76" s="12" t="s">
        <v>295</v>
      </c>
    </row>
    <row r="77" spans="4:8" ht="15">
      <c r="D77" s="12">
        <v>5197</v>
      </c>
      <c r="E77" s="12" t="s">
        <v>296</v>
      </c>
      <c r="F77" s="12" t="s">
        <v>297</v>
      </c>
      <c r="G77" s="12" t="s">
        <v>298</v>
      </c>
      <c r="H77" s="12" t="s">
        <v>299</v>
      </c>
    </row>
    <row r="78" spans="4:8" ht="15">
      <c r="D78" s="12">
        <v>5198</v>
      </c>
      <c r="E78" s="12" t="s">
        <v>300</v>
      </c>
      <c r="F78" s="12" t="s">
        <v>301</v>
      </c>
      <c r="G78" s="12" t="s">
        <v>302</v>
      </c>
      <c r="H78" s="12" t="s">
        <v>67</v>
      </c>
    </row>
    <row r="79" spans="4:8" ht="15">
      <c r="D79" s="12">
        <v>5199</v>
      </c>
      <c r="E79" s="12" t="s">
        <v>78</v>
      </c>
      <c r="F79" s="12" t="s">
        <v>303</v>
      </c>
      <c r="G79" s="12" t="s">
        <v>304</v>
      </c>
      <c r="H79" s="12" t="s">
        <v>305</v>
      </c>
    </row>
    <row r="80" spans="4:8" ht="15">
      <c r="D80" s="12">
        <v>5200</v>
      </c>
      <c r="E80" s="12"/>
      <c r="F80" s="12" t="s">
        <v>307</v>
      </c>
      <c r="G80" s="12"/>
      <c r="H80" s="12" t="s">
        <v>309</v>
      </c>
    </row>
    <row r="81" spans="4:8" ht="15">
      <c r="D81" s="12">
        <v>5201</v>
      </c>
      <c r="E81" s="12" t="s">
        <v>310</v>
      </c>
      <c r="F81" s="12" t="s">
        <v>311</v>
      </c>
      <c r="G81" s="12" t="s">
        <v>312</v>
      </c>
      <c r="H81" s="12" t="s">
        <v>313</v>
      </c>
    </row>
    <row r="82" spans="4:8" ht="15">
      <c r="D82" s="12">
        <v>5202</v>
      </c>
      <c r="E82" s="12" t="s">
        <v>314</v>
      </c>
      <c r="F82" s="12" t="s">
        <v>315</v>
      </c>
      <c r="G82" s="12" t="s">
        <v>316</v>
      </c>
      <c r="H82" s="12" t="s">
        <v>226</v>
      </c>
    </row>
    <row r="83" spans="4:8" ht="15">
      <c r="D83" s="12">
        <v>5203</v>
      </c>
      <c r="E83" s="12" t="s">
        <v>317</v>
      </c>
      <c r="F83" s="12" t="s">
        <v>318</v>
      </c>
      <c r="G83" s="12" t="s">
        <v>319</v>
      </c>
      <c r="H83" s="12" t="s">
        <v>320</v>
      </c>
    </row>
    <row r="84" spans="4:8" ht="15">
      <c r="D84" s="12">
        <v>5204</v>
      </c>
      <c r="E84" s="12" t="s">
        <v>321</v>
      </c>
      <c r="F84" s="12" t="s">
        <v>322</v>
      </c>
      <c r="G84" s="12" t="s">
        <v>323</v>
      </c>
      <c r="H84" s="12" t="s">
        <v>324</v>
      </c>
    </row>
    <row r="85" spans="4:8" ht="15">
      <c r="D85" s="12">
        <v>5205</v>
      </c>
      <c r="E85" s="12" t="s">
        <v>325</v>
      </c>
      <c r="F85" s="12" t="s">
        <v>326</v>
      </c>
      <c r="G85" s="12" t="s">
        <v>327</v>
      </c>
      <c r="H85" s="12" t="s">
        <v>328</v>
      </c>
    </row>
    <row r="86" spans="4:8" ht="15">
      <c r="D86" s="12">
        <v>5206</v>
      </c>
      <c r="E86" s="12" t="s">
        <v>329</v>
      </c>
      <c r="F86" s="12" t="s">
        <v>330</v>
      </c>
      <c r="G86" s="12" t="s">
        <v>331</v>
      </c>
      <c r="H86" s="12" t="s">
        <v>332</v>
      </c>
    </row>
    <row r="87" spans="4:8" ht="15">
      <c r="D87" s="12">
        <v>5207</v>
      </c>
      <c r="E87" s="12" t="s">
        <v>333</v>
      </c>
      <c r="F87" s="12" t="s">
        <v>334</v>
      </c>
      <c r="G87" s="12" t="s">
        <v>335</v>
      </c>
      <c r="H87" s="12" t="s">
        <v>336</v>
      </c>
    </row>
    <row r="88" spans="4:8" ht="15">
      <c r="D88" s="12">
        <v>5208</v>
      </c>
      <c r="E88" s="12" t="s">
        <v>337</v>
      </c>
      <c r="F88" s="12" t="s">
        <v>338</v>
      </c>
      <c r="G88" s="12" t="s">
        <v>339</v>
      </c>
      <c r="H88" s="12" t="s">
        <v>340</v>
      </c>
    </row>
    <row r="89" spans="4:8" ht="15">
      <c r="D89" s="12">
        <v>5209</v>
      </c>
      <c r="E89" s="12" t="s">
        <v>341</v>
      </c>
      <c r="F89" s="12" t="s">
        <v>342</v>
      </c>
      <c r="G89" s="12" t="s">
        <v>343</v>
      </c>
      <c r="H89" s="12" t="s">
        <v>344</v>
      </c>
    </row>
    <row r="90" spans="4:8" ht="15">
      <c r="D90" s="12">
        <v>5210</v>
      </c>
      <c r="E90" s="12" t="s">
        <v>345</v>
      </c>
      <c r="F90" s="12" t="s">
        <v>346</v>
      </c>
      <c r="G90" s="12" t="s">
        <v>347</v>
      </c>
      <c r="H90" s="12" t="s">
        <v>348</v>
      </c>
    </row>
    <row r="91" spans="4:8" ht="15">
      <c r="D91" s="12">
        <v>5211</v>
      </c>
      <c r="E91" s="12" t="s">
        <v>349</v>
      </c>
      <c r="F91" s="12" t="s">
        <v>350</v>
      </c>
      <c r="G91" s="12" t="s">
        <v>351</v>
      </c>
      <c r="H91" s="12" t="s">
        <v>352</v>
      </c>
    </row>
    <row r="92" spans="4:8" ht="15">
      <c r="D92" s="12">
        <v>5212</v>
      </c>
      <c r="E92" s="12" t="s">
        <v>353</v>
      </c>
      <c r="F92" s="12" t="s">
        <v>354</v>
      </c>
      <c r="G92" s="12" t="s">
        <v>355</v>
      </c>
      <c r="H92" s="12" t="s">
        <v>356</v>
      </c>
    </row>
    <row r="93" spans="4:8" ht="15">
      <c r="D93" s="12">
        <v>5213</v>
      </c>
      <c r="E93" s="12" t="s">
        <v>357</v>
      </c>
      <c r="F93" s="12" t="s">
        <v>358</v>
      </c>
      <c r="G93" s="12" t="s">
        <v>359</v>
      </c>
      <c r="H93" s="12" t="s">
        <v>360</v>
      </c>
    </row>
    <row r="94" spans="4:8" ht="15">
      <c r="D94" s="12">
        <v>5214</v>
      </c>
      <c r="E94" s="12" t="s">
        <v>361</v>
      </c>
      <c r="F94" s="12" t="s">
        <v>362</v>
      </c>
      <c r="G94" s="12" t="s">
        <v>363</v>
      </c>
      <c r="H94" s="12" t="s">
        <v>364</v>
      </c>
    </row>
    <row r="95" spans="4:8" ht="15">
      <c r="D95" s="12">
        <v>5215</v>
      </c>
      <c r="E95" s="12" t="s">
        <v>365</v>
      </c>
      <c r="F95" s="12" t="s">
        <v>366</v>
      </c>
      <c r="G95" s="12" t="s">
        <v>367</v>
      </c>
      <c r="H95" s="12" t="s">
        <v>368</v>
      </c>
    </row>
    <row r="96" spans="4:8" ht="15">
      <c r="D96" s="12">
        <v>5216</v>
      </c>
      <c r="E96" s="12" t="s">
        <v>369</v>
      </c>
      <c r="F96" s="12" t="s">
        <v>370</v>
      </c>
      <c r="G96" s="12" t="s">
        <v>371</v>
      </c>
      <c r="H96" s="12" t="s">
        <v>372</v>
      </c>
    </row>
    <row r="97" spans="4:8" ht="15">
      <c r="D97" s="12">
        <v>5217</v>
      </c>
      <c r="E97" s="12" t="s">
        <v>373</v>
      </c>
      <c r="F97" s="12" t="s">
        <v>374</v>
      </c>
      <c r="G97" s="12" t="s">
        <v>375</v>
      </c>
      <c r="H97" s="12" t="s">
        <v>376</v>
      </c>
    </row>
    <row r="98" spans="4:8" ht="15">
      <c r="D98" s="12">
        <v>5218</v>
      </c>
      <c r="E98" s="12" t="s">
        <v>377</v>
      </c>
      <c r="F98" s="12" t="s">
        <v>378</v>
      </c>
      <c r="G98" s="12" t="s">
        <v>379</v>
      </c>
      <c r="H98" s="12" t="s">
        <v>380</v>
      </c>
    </row>
    <row r="99" spans="4:8" ht="15">
      <c r="D99" s="12">
        <v>5219</v>
      </c>
      <c r="E99" s="12" t="s">
        <v>381</v>
      </c>
      <c r="F99" s="12" t="s">
        <v>382</v>
      </c>
      <c r="G99" s="12" t="s">
        <v>383</v>
      </c>
      <c r="H99" s="12" t="s">
        <v>384</v>
      </c>
    </row>
    <row r="100" spans="4:8" ht="15">
      <c r="D100" s="12">
        <v>5220</v>
      </c>
      <c r="E100" s="12" t="s">
        <v>385</v>
      </c>
      <c r="F100" s="12" t="s">
        <v>386</v>
      </c>
      <c r="G100" s="12" t="s">
        <v>387</v>
      </c>
      <c r="H100" s="12" t="s">
        <v>388</v>
      </c>
    </row>
    <row r="101" spans="4:8" ht="15">
      <c r="D101" s="12">
        <v>5221</v>
      </c>
      <c r="E101" s="12" t="s">
        <v>389</v>
      </c>
      <c r="F101" s="12" t="s">
        <v>390</v>
      </c>
      <c r="G101" s="12" t="s">
        <v>391</v>
      </c>
      <c r="H101" s="12" t="s">
        <v>392</v>
      </c>
    </row>
    <row r="102" spans="4:8" ht="15">
      <c r="D102" s="12">
        <v>5222</v>
      </c>
      <c r="E102" s="12" t="s">
        <v>393</v>
      </c>
      <c r="F102" s="12" t="s">
        <v>394</v>
      </c>
      <c r="G102" s="12" t="s">
        <v>395</v>
      </c>
      <c r="H102" s="12" t="s">
        <v>170</v>
      </c>
    </row>
    <row r="103" spans="4:8" ht="15">
      <c r="D103" s="12">
        <v>5223</v>
      </c>
      <c r="E103" s="12" t="s">
        <v>396</v>
      </c>
      <c r="F103" s="12" t="s">
        <v>397</v>
      </c>
      <c r="G103" s="12" t="s">
        <v>398</v>
      </c>
      <c r="H103" s="12" t="s">
        <v>399</v>
      </c>
    </row>
    <row r="104" spans="4:8" ht="15">
      <c r="D104" s="12">
        <v>5224</v>
      </c>
      <c r="E104" s="12" t="s">
        <v>400</v>
      </c>
      <c r="F104" s="12" t="s">
        <v>401</v>
      </c>
      <c r="G104" s="12" t="s">
        <v>402</v>
      </c>
      <c r="H104" s="12" t="s">
        <v>403</v>
      </c>
    </row>
    <row r="105" spans="4:8" ht="15">
      <c r="D105" s="12">
        <v>5225</v>
      </c>
      <c r="E105" s="12" t="s">
        <v>404</v>
      </c>
      <c r="F105" s="12" t="s">
        <v>405</v>
      </c>
      <c r="G105" s="12" t="s">
        <v>406</v>
      </c>
      <c r="H105" s="12" t="s">
        <v>62</v>
      </c>
    </row>
    <row r="106" spans="4:8" ht="15">
      <c r="D106" s="12">
        <v>5226</v>
      </c>
      <c r="E106" s="12"/>
      <c r="F106" s="12" t="s">
        <v>408</v>
      </c>
      <c r="G106" s="12"/>
      <c r="H106" s="12" t="s">
        <v>410</v>
      </c>
    </row>
    <row r="107" spans="4:8" ht="15">
      <c r="D107" s="12">
        <v>5227</v>
      </c>
      <c r="E107" s="12" t="s">
        <v>411</v>
      </c>
      <c r="F107" s="12" t="s">
        <v>412</v>
      </c>
      <c r="G107" s="12" t="s">
        <v>413</v>
      </c>
      <c r="H107" s="12" t="s">
        <v>93</v>
      </c>
    </row>
    <row r="108" spans="4:8" ht="15">
      <c r="D108" s="12">
        <v>5228</v>
      </c>
      <c r="E108" s="12" t="s">
        <v>414</v>
      </c>
      <c r="F108" s="12" t="s">
        <v>415</v>
      </c>
      <c r="G108" s="12" t="s">
        <v>416</v>
      </c>
      <c r="H108" s="12" t="s">
        <v>417</v>
      </c>
    </row>
    <row r="109" spans="4:8" ht="15">
      <c r="D109" s="12">
        <v>5229</v>
      </c>
      <c r="E109" s="12" t="s">
        <v>418</v>
      </c>
      <c r="F109" s="12" t="s">
        <v>419</v>
      </c>
      <c r="G109" s="12" t="s">
        <v>420</v>
      </c>
      <c r="H109" s="12" t="s">
        <v>421</v>
      </c>
    </row>
    <row r="110" spans="4:8" ht="15">
      <c r="D110" s="12">
        <v>5230</v>
      </c>
      <c r="E110" s="12" t="s">
        <v>422</v>
      </c>
      <c r="F110" s="12" t="s">
        <v>423</v>
      </c>
      <c r="G110" s="12" t="s">
        <v>424</v>
      </c>
      <c r="H110" s="12" t="s">
        <v>425</v>
      </c>
    </row>
    <row r="111" spans="4:8" ht="15">
      <c r="D111" s="12">
        <v>5231</v>
      </c>
      <c r="E111" s="12" t="s">
        <v>426</v>
      </c>
      <c r="F111" s="12" t="s">
        <v>427</v>
      </c>
      <c r="G111" s="12" t="s">
        <v>428</v>
      </c>
      <c r="H111" s="12" t="s">
        <v>429</v>
      </c>
    </row>
    <row r="112" spans="4:8" ht="15">
      <c r="D112" s="12">
        <v>5232</v>
      </c>
      <c r="E112" s="12" t="s">
        <v>430</v>
      </c>
      <c r="F112" s="12" t="s">
        <v>431</v>
      </c>
      <c r="G112" s="12" t="s">
        <v>432</v>
      </c>
      <c r="H112" s="12" t="s">
        <v>433</v>
      </c>
    </row>
    <row r="113" spans="4:8" ht="15">
      <c r="D113" s="12">
        <v>5233</v>
      </c>
      <c r="E113" s="12" t="s">
        <v>434</v>
      </c>
      <c r="F113" s="12" t="s">
        <v>435</v>
      </c>
      <c r="G113" s="12" t="s">
        <v>436</v>
      </c>
      <c r="H113" s="12" t="s">
        <v>246</v>
      </c>
    </row>
    <row r="114" spans="4:8" ht="15">
      <c r="D114" s="12">
        <v>5234</v>
      </c>
      <c r="E114" s="12" t="s">
        <v>437</v>
      </c>
      <c r="F114" s="12" t="s">
        <v>438</v>
      </c>
      <c r="G114" s="12" t="s">
        <v>439</v>
      </c>
      <c r="H114" s="12" t="s">
        <v>440</v>
      </c>
    </row>
    <row r="115" spans="4:8" ht="15">
      <c r="D115" s="12">
        <v>5235</v>
      </c>
      <c r="E115" s="12" t="s">
        <v>441</v>
      </c>
      <c r="F115" s="12" t="s">
        <v>442</v>
      </c>
      <c r="G115" s="12" t="s">
        <v>443</v>
      </c>
      <c r="H115" s="12" t="s">
        <v>444</v>
      </c>
    </row>
    <row r="116" spans="4:8" ht="15">
      <c r="D116" s="12">
        <v>5236</v>
      </c>
      <c r="E116" s="12" t="s">
        <v>445</v>
      </c>
      <c r="F116" s="12" t="s">
        <v>446</v>
      </c>
      <c r="G116" s="12" t="s">
        <v>447</v>
      </c>
      <c r="H116" s="12" t="s">
        <v>448</v>
      </c>
    </row>
    <row r="117" spans="4:8" ht="15">
      <c r="D117" s="12">
        <v>5237</v>
      </c>
      <c r="E117" s="12" t="s">
        <v>449</v>
      </c>
      <c r="F117" s="12" t="s">
        <v>450</v>
      </c>
      <c r="G117" s="12" t="s">
        <v>451</v>
      </c>
      <c r="H117" s="12" t="s">
        <v>452</v>
      </c>
    </row>
    <row r="118" spans="4:8" ht="15">
      <c r="D118" s="12">
        <v>5238</v>
      </c>
      <c r="E118" s="12" t="s">
        <v>453</v>
      </c>
      <c r="F118" s="12" t="s">
        <v>454</v>
      </c>
      <c r="G118" s="12" t="s">
        <v>455</v>
      </c>
      <c r="H118" s="12" t="s">
        <v>456</v>
      </c>
    </row>
    <row r="119" spans="4:8" ht="15">
      <c r="D119" s="12">
        <v>5239</v>
      </c>
      <c r="E119" s="12" t="s">
        <v>457</v>
      </c>
      <c r="F119" s="12" t="s">
        <v>458</v>
      </c>
      <c r="G119" s="12" t="s">
        <v>459</v>
      </c>
      <c r="H119" s="12" t="s">
        <v>460</v>
      </c>
    </row>
    <row r="120" spans="4:8" ht="15">
      <c r="D120" s="12">
        <v>5240</v>
      </c>
      <c r="E120" s="12" t="s">
        <v>461</v>
      </c>
      <c r="F120" s="12" t="s">
        <v>462</v>
      </c>
      <c r="G120" s="12" t="s">
        <v>463</v>
      </c>
      <c r="H120" s="12" t="s">
        <v>151</v>
      </c>
    </row>
    <row r="121" spans="4:8" ht="15">
      <c r="D121" s="12">
        <v>5241</v>
      </c>
      <c r="E121" s="12" t="s">
        <v>464</v>
      </c>
      <c r="F121" s="12" t="s">
        <v>465</v>
      </c>
      <c r="G121" s="12" t="s">
        <v>466</v>
      </c>
      <c r="H121" s="12" t="s">
        <v>467</v>
      </c>
    </row>
    <row r="122" spans="4:8" ht="15">
      <c r="D122" s="12">
        <v>5242</v>
      </c>
      <c r="E122" s="12" t="s">
        <v>468</v>
      </c>
      <c r="F122" s="12" t="s">
        <v>469</v>
      </c>
      <c r="G122" s="12" t="s">
        <v>470</v>
      </c>
      <c r="H122" s="12" t="s">
        <v>471</v>
      </c>
    </row>
    <row r="123" spans="4:8" ht="15">
      <c r="D123" s="12">
        <v>5243</v>
      </c>
      <c r="E123" s="12" t="s">
        <v>472</v>
      </c>
      <c r="F123" s="12" t="s">
        <v>473</v>
      </c>
      <c r="G123" s="12" t="s">
        <v>474</v>
      </c>
      <c r="H123" s="12" t="s">
        <v>475</v>
      </c>
    </row>
    <row r="124" spans="4:8" ht="15">
      <c r="D124" s="12">
        <v>5244</v>
      </c>
      <c r="E124" s="12" t="s">
        <v>476</v>
      </c>
      <c r="F124" s="12" t="s">
        <v>477</v>
      </c>
      <c r="G124" s="12" t="s">
        <v>478</v>
      </c>
      <c r="H124" s="12" t="s">
        <v>286</v>
      </c>
    </row>
    <row r="125" spans="4:8" ht="15">
      <c r="D125" s="12">
        <v>5245</v>
      </c>
      <c r="E125" s="12" t="s">
        <v>479</v>
      </c>
      <c r="F125" s="12" t="s">
        <v>480</v>
      </c>
      <c r="G125" s="12" t="s">
        <v>481</v>
      </c>
      <c r="H125" s="12" t="s">
        <v>53</v>
      </c>
    </row>
    <row r="126" spans="4:8" ht="15">
      <c r="D126" s="12">
        <v>5246</v>
      </c>
      <c r="E126" s="12" t="s">
        <v>482</v>
      </c>
      <c r="F126" s="12" t="s">
        <v>483</v>
      </c>
      <c r="G126" s="12" t="s">
        <v>484</v>
      </c>
      <c r="H126" s="12" t="s">
        <v>485</v>
      </c>
    </row>
    <row r="127" spans="4:8" ht="15">
      <c r="D127" s="12">
        <v>5247</v>
      </c>
      <c r="E127" s="12" t="s">
        <v>486</v>
      </c>
      <c r="F127" s="12" t="s">
        <v>487</v>
      </c>
      <c r="G127" s="12" t="s">
        <v>488</v>
      </c>
      <c r="H127" s="12" t="s">
        <v>489</v>
      </c>
    </row>
    <row r="128" spans="4:8" ht="15">
      <c r="D128" s="12">
        <v>5248</v>
      </c>
      <c r="E128" s="12" t="s">
        <v>490</v>
      </c>
      <c r="F128" s="12" t="s">
        <v>491</v>
      </c>
      <c r="G128" s="12" t="s">
        <v>492</v>
      </c>
      <c r="H128" s="12" t="s">
        <v>493</v>
      </c>
    </row>
    <row r="129" spans="4:8" ht="15">
      <c r="D129" s="12">
        <v>5249</v>
      </c>
      <c r="E129" s="12" t="s">
        <v>494</v>
      </c>
      <c r="F129" s="12" t="s">
        <v>495</v>
      </c>
      <c r="G129" s="12" t="s">
        <v>496</v>
      </c>
      <c r="H129" s="12" t="s">
        <v>497</v>
      </c>
    </row>
    <row r="130" spans="4:8" ht="15">
      <c r="D130" s="12">
        <v>5250</v>
      </c>
      <c r="E130" s="12" t="s">
        <v>498</v>
      </c>
      <c r="F130" s="12" t="s">
        <v>499</v>
      </c>
      <c r="G130" s="12" t="s">
        <v>500</v>
      </c>
      <c r="H130" s="12" t="s">
        <v>501</v>
      </c>
    </row>
    <row r="131" spans="4:8" ht="15">
      <c r="D131" s="12">
        <v>5251</v>
      </c>
      <c r="E131" s="12" t="s">
        <v>502</v>
      </c>
      <c r="F131" s="12" t="s">
        <v>503</v>
      </c>
      <c r="G131" s="12" t="s">
        <v>504</v>
      </c>
      <c r="H131" s="12" t="s">
        <v>505</v>
      </c>
    </row>
    <row r="132" spans="4:8" ht="15">
      <c r="D132" s="12">
        <v>5252</v>
      </c>
      <c r="E132" s="12" t="s">
        <v>506</v>
      </c>
      <c r="F132" s="12" t="s">
        <v>507</v>
      </c>
      <c r="G132" s="12" t="s">
        <v>508</v>
      </c>
      <c r="H132" s="12" t="s">
        <v>509</v>
      </c>
    </row>
    <row r="133" spans="4:8" ht="15">
      <c r="D133" s="12">
        <v>5253</v>
      </c>
      <c r="E133" s="12" t="s">
        <v>510</v>
      </c>
      <c r="F133" s="12" t="s">
        <v>511</v>
      </c>
      <c r="G133" s="12" t="s">
        <v>512</v>
      </c>
      <c r="H133" s="12" t="s">
        <v>513</v>
      </c>
    </row>
    <row r="134" spans="4:8" ht="15">
      <c r="D134" s="12">
        <v>5254</v>
      </c>
      <c r="E134" s="12" t="s">
        <v>514</v>
      </c>
      <c r="F134" s="12" t="s">
        <v>515</v>
      </c>
      <c r="G134" s="12" t="s">
        <v>516</v>
      </c>
      <c r="H134" s="12" t="s">
        <v>517</v>
      </c>
    </row>
    <row r="135" spans="4:8" ht="15">
      <c r="D135" s="12">
        <v>5255</v>
      </c>
      <c r="E135" s="12" t="s">
        <v>518</v>
      </c>
      <c r="F135" s="12" t="s">
        <v>519</v>
      </c>
      <c r="G135" s="12" t="s">
        <v>520</v>
      </c>
      <c r="H135" s="12" t="s">
        <v>521</v>
      </c>
    </row>
    <row r="136" spans="4:8" ht="15">
      <c r="D136" s="12">
        <v>5256</v>
      </c>
      <c r="E136" s="12" t="s">
        <v>522</v>
      </c>
      <c r="F136" s="12" t="s">
        <v>523</v>
      </c>
      <c r="G136" s="12" t="s">
        <v>524</v>
      </c>
      <c r="H136" s="12" t="s">
        <v>525</v>
      </c>
    </row>
    <row r="137" spans="4:8" ht="15">
      <c r="D137" s="12">
        <v>5257</v>
      </c>
      <c r="E137" s="12" t="s">
        <v>526</v>
      </c>
      <c r="F137" s="12" t="s">
        <v>527</v>
      </c>
      <c r="G137" s="12" t="s">
        <v>528</v>
      </c>
      <c r="H137" s="12" t="s">
        <v>529</v>
      </c>
    </row>
    <row r="138" spans="4:8" ht="15">
      <c r="D138" s="12">
        <v>5258</v>
      </c>
      <c r="E138" s="12" t="s">
        <v>530</v>
      </c>
      <c r="F138" s="12" t="s">
        <v>531</v>
      </c>
      <c r="G138" s="12" t="s">
        <v>532</v>
      </c>
      <c r="H138" s="12" t="s">
        <v>533</v>
      </c>
    </row>
    <row r="139" spans="4:8" ht="15">
      <c r="D139" s="12">
        <v>5259</v>
      </c>
      <c r="E139" s="12" t="s">
        <v>534</v>
      </c>
      <c r="F139" s="12" t="s">
        <v>535</v>
      </c>
      <c r="G139" s="12" t="s">
        <v>536</v>
      </c>
      <c r="H139" s="12" t="s">
        <v>537</v>
      </c>
    </row>
    <row r="140" spans="4:8" ht="15">
      <c r="D140" s="12">
        <v>5260</v>
      </c>
      <c r="E140" s="12" t="s">
        <v>538</v>
      </c>
      <c r="F140" s="12" t="s">
        <v>539</v>
      </c>
      <c r="G140" s="12" t="s">
        <v>540</v>
      </c>
      <c r="H140" s="12" t="s">
        <v>541</v>
      </c>
    </row>
    <row r="141" spans="4:8" ht="15">
      <c r="D141" s="12">
        <v>5261</v>
      </c>
      <c r="E141" s="12" t="s">
        <v>542</v>
      </c>
      <c r="F141" s="12" t="s">
        <v>543</v>
      </c>
      <c r="G141" s="12" t="s">
        <v>544</v>
      </c>
      <c r="H141" s="12" t="s">
        <v>545</v>
      </c>
    </row>
    <row r="142" spans="4:8" ht="15">
      <c r="D142" s="12">
        <v>5262</v>
      </c>
      <c r="E142" s="12" t="s">
        <v>546</v>
      </c>
      <c r="F142" s="12" t="s">
        <v>547</v>
      </c>
      <c r="G142" s="12" t="s">
        <v>548</v>
      </c>
      <c r="H142" s="12" t="s">
        <v>549</v>
      </c>
    </row>
    <row r="143" spans="4:8" ht="15">
      <c r="D143" s="12">
        <v>5263</v>
      </c>
      <c r="E143" s="12" t="s">
        <v>550</v>
      </c>
      <c r="F143" s="12" t="s">
        <v>551</v>
      </c>
      <c r="G143" s="12" t="s">
        <v>552</v>
      </c>
      <c r="H143" s="12" t="s">
        <v>545</v>
      </c>
    </row>
    <row r="144" spans="4:8" ht="15">
      <c r="D144" s="12">
        <v>5264</v>
      </c>
      <c r="E144" s="12" t="s">
        <v>553</v>
      </c>
      <c r="F144" s="12" t="s">
        <v>554</v>
      </c>
      <c r="G144" s="12" t="s">
        <v>555</v>
      </c>
      <c r="H144" s="12" t="s">
        <v>556</v>
      </c>
    </row>
    <row r="145" spans="4:8" ht="15">
      <c r="D145" s="12">
        <v>5265</v>
      </c>
      <c r="E145" s="12" t="s">
        <v>557</v>
      </c>
      <c r="F145" s="12" t="s">
        <v>558</v>
      </c>
      <c r="G145" s="12" t="s">
        <v>559</v>
      </c>
      <c r="H145" s="12" t="s">
        <v>214</v>
      </c>
    </row>
    <row r="146" spans="4:8" ht="15">
      <c r="D146" s="12">
        <v>5266</v>
      </c>
      <c r="E146" s="12" t="s">
        <v>560</v>
      </c>
      <c r="F146" s="12" t="s">
        <v>561</v>
      </c>
      <c r="G146" s="12" t="s">
        <v>562</v>
      </c>
      <c r="H146" s="12" t="s">
        <v>563</v>
      </c>
    </row>
    <row r="147" spans="4:8" ht="15">
      <c r="D147" s="12">
        <v>5267</v>
      </c>
      <c r="E147" s="12" t="s">
        <v>564</v>
      </c>
      <c r="F147" s="12" t="s">
        <v>565</v>
      </c>
      <c r="G147" s="12" t="s">
        <v>566</v>
      </c>
      <c r="H147" s="12" t="s">
        <v>567</v>
      </c>
    </row>
    <row r="148" spans="4:8" ht="15">
      <c r="D148" s="12">
        <v>5268</v>
      </c>
      <c r="E148" s="12" t="s">
        <v>568</v>
      </c>
      <c r="F148" s="12" t="s">
        <v>569</v>
      </c>
      <c r="G148" s="12" t="s">
        <v>570</v>
      </c>
      <c r="H148" s="12" t="s">
        <v>571</v>
      </c>
    </row>
    <row r="149" spans="4:8" ht="15">
      <c r="D149" s="12">
        <v>5269</v>
      </c>
      <c r="E149" s="12" t="s">
        <v>572</v>
      </c>
      <c r="F149" s="12" t="s">
        <v>573</v>
      </c>
      <c r="G149" s="12" t="s">
        <v>574</v>
      </c>
      <c r="H149" s="12" t="s">
        <v>575</v>
      </c>
    </row>
    <row r="150" spans="4:8" ht="15">
      <c r="D150" s="12">
        <v>5270</v>
      </c>
      <c r="E150" s="12" t="s">
        <v>576</v>
      </c>
      <c r="F150" s="12" t="s">
        <v>577</v>
      </c>
      <c r="G150" s="12" t="s">
        <v>578</v>
      </c>
      <c r="H150" s="12" t="s">
        <v>579</v>
      </c>
    </row>
    <row r="151" spans="4:8" ht="15">
      <c r="D151" s="12">
        <v>5271</v>
      </c>
      <c r="E151" s="12" t="s">
        <v>580</v>
      </c>
      <c r="F151" s="12" t="s">
        <v>581</v>
      </c>
      <c r="G151" s="12" t="s">
        <v>582</v>
      </c>
      <c r="H151" s="12" t="s">
        <v>583</v>
      </c>
    </row>
    <row r="152" spans="4:8" ht="15">
      <c r="D152" s="12">
        <v>5272</v>
      </c>
      <c r="E152" s="12" t="s">
        <v>584</v>
      </c>
      <c r="F152" s="12" t="s">
        <v>585</v>
      </c>
      <c r="G152" s="12" t="s">
        <v>586</v>
      </c>
      <c r="H152" s="12" t="s">
        <v>587</v>
      </c>
    </row>
    <row r="153" spans="4:8" ht="15">
      <c r="D153" s="12">
        <v>5273</v>
      </c>
      <c r="E153" s="12" t="s">
        <v>588</v>
      </c>
      <c r="F153" s="12" t="s">
        <v>589</v>
      </c>
      <c r="G153" s="12" t="s">
        <v>590</v>
      </c>
      <c r="H153" s="12" t="s">
        <v>591</v>
      </c>
    </row>
    <row r="154" spans="4:8" ht="15">
      <c r="D154" s="12">
        <v>5274</v>
      </c>
      <c r="E154" s="12" t="s">
        <v>592</v>
      </c>
      <c r="F154" s="12" t="s">
        <v>593</v>
      </c>
      <c r="G154" s="12" t="s">
        <v>594</v>
      </c>
      <c r="H154" s="12" t="s">
        <v>151</v>
      </c>
    </row>
    <row r="155" spans="4:8" ht="15">
      <c r="D155" s="12">
        <v>5275</v>
      </c>
      <c r="E155" s="12" t="s">
        <v>595</v>
      </c>
      <c r="F155" s="12" t="s">
        <v>596</v>
      </c>
      <c r="G155" s="12" t="s">
        <v>597</v>
      </c>
      <c r="H155" s="12" t="s">
        <v>101</v>
      </c>
    </row>
    <row r="156" spans="4:8" ht="15">
      <c r="D156" s="12">
        <v>5276</v>
      </c>
      <c r="E156" s="12" t="s">
        <v>598</v>
      </c>
      <c r="F156" s="12" t="s">
        <v>599</v>
      </c>
      <c r="G156" s="12" t="s">
        <v>600</v>
      </c>
      <c r="H156" s="12" t="s">
        <v>563</v>
      </c>
    </row>
    <row r="157" spans="4:8" ht="15">
      <c r="D157" s="12">
        <v>5277</v>
      </c>
      <c r="E157" s="12" t="s">
        <v>601</v>
      </c>
      <c r="F157" s="12" t="s">
        <v>602</v>
      </c>
      <c r="G157" s="12" t="s">
        <v>603</v>
      </c>
      <c r="H157" s="12" t="s">
        <v>604</v>
      </c>
    </row>
    <row r="158" spans="4:8" ht="15">
      <c r="D158" s="12">
        <v>5278</v>
      </c>
      <c r="E158" s="12" t="s">
        <v>605</v>
      </c>
      <c r="F158" s="12" t="s">
        <v>606</v>
      </c>
      <c r="G158" s="12" t="s">
        <v>607</v>
      </c>
      <c r="H158" s="12" t="s">
        <v>608</v>
      </c>
    </row>
    <row r="159" spans="4:8" ht="15">
      <c r="D159" s="12">
        <v>5279</v>
      </c>
      <c r="E159" s="12" t="s">
        <v>609</v>
      </c>
      <c r="F159" s="12" t="s">
        <v>610</v>
      </c>
      <c r="G159" s="12" t="s">
        <v>611</v>
      </c>
      <c r="H159" s="12" t="s">
        <v>612</v>
      </c>
    </row>
    <row r="160" spans="4:8" ht="15">
      <c r="D160" s="12">
        <v>5280</v>
      </c>
      <c r="E160" s="12" t="s">
        <v>613</v>
      </c>
      <c r="F160" s="12" t="s">
        <v>614</v>
      </c>
      <c r="G160" s="12" t="s">
        <v>615</v>
      </c>
      <c r="H160" s="12" t="s">
        <v>616</v>
      </c>
    </row>
    <row r="161" spans="4:8" ht="15">
      <c r="D161" s="12">
        <v>5281</v>
      </c>
      <c r="E161" s="12" t="s">
        <v>617</v>
      </c>
      <c r="F161" s="12" t="s">
        <v>618</v>
      </c>
      <c r="G161" s="12" t="s">
        <v>619</v>
      </c>
      <c r="H161" s="12" t="s">
        <v>19</v>
      </c>
    </row>
    <row r="162" spans="4:8" ht="15">
      <c r="D162" s="12">
        <v>5282</v>
      </c>
      <c r="E162" s="12" t="s">
        <v>620</v>
      </c>
      <c r="F162" s="12" t="s">
        <v>621</v>
      </c>
      <c r="G162" s="12" t="s">
        <v>622</v>
      </c>
      <c r="H162" s="12" t="s">
        <v>623</v>
      </c>
    </row>
    <row r="163" spans="4:8" ht="15">
      <c r="D163" s="12">
        <v>5283</v>
      </c>
      <c r="E163" s="12" t="s">
        <v>624</v>
      </c>
      <c r="F163" s="12" t="s">
        <v>625</v>
      </c>
      <c r="G163" s="12" t="s">
        <v>626</v>
      </c>
      <c r="H163" s="12" t="s">
        <v>627</v>
      </c>
    </row>
    <row r="164" spans="4:8" ht="15">
      <c r="D164" s="12">
        <v>5284</v>
      </c>
      <c r="E164" s="12" t="s">
        <v>628</v>
      </c>
      <c r="F164" s="12" t="s">
        <v>629</v>
      </c>
      <c r="G164" s="12" t="s">
        <v>630</v>
      </c>
      <c r="H164" s="12" t="s">
        <v>340</v>
      </c>
    </row>
    <row r="165" spans="4:8" ht="15">
      <c r="D165" s="12">
        <v>5285</v>
      </c>
      <c r="E165" s="12" t="s">
        <v>631</v>
      </c>
      <c r="F165" s="12" t="s">
        <v>632</v>
      </c>
      <c r="G165" s="12" t="s">
        <v>633</v>
      </c>
      <c r="H165" s="12" t="s">
        <v>154</v>
      </c>
    </row>
    <row r="166" spans="4:8" ht="15">
      <c r="D166" s="12">
        <v>5286</v>
      </c>
      <c r="E166" s="12" t="s">
        <v>634</v>
      </c>
      <c r="F166" s="12" t="s">
        <v>635</v>
      </c>
      <c r="G166" s="12" t="s">
        <v>636</v>
      </c>
      <c r="H166" s="12" t="s">
        <v>637</v>
      </c>
    </row>
    <row r="167" spans="4:8" ht="15">
      <c r="D167" s="12">
        <v>5287</v>
      </c>
      <c r="E167" s="12" t="s">
        <v>638</v>
      </c>
      <c r="F167" s="12" t="s">
        <v>639</v>
      </c>
      <c r="G167" s="12" t="s">
        <v>640</v>
      </c>
      <c r="H167" s="12" t="s">
        <v>641</v>
      </c>
    </row>
    <row r="168" spans="4:8" ht="15">
      <c r="D168" s="12">
        <v>5288</v>
      </c>
      <c r="E168" s="12" t="s">
        <v>642</v>
      </c>
      <c r="F168" s="12" t="s">
        <v>643</v>
      </c>
      <c r="G168" s="12" t="s">
        <v>644</v>
      </c>
      <c r="H168" s="12" t="s">
        <v>645</v>
      </c>
    </row>
    <row r="169" spans="4:8" ht="15">
      <c r="D169" s="12">
        <v>5289</v>
      </c>
      <c r="E169" s="12" t="s">
        <v>646</v>
      </c>
      <c r="F169" s="12" t="s">
        <v>647</v>
      </c>
      <c r="G169" s="12" t="s">
        <v>648</v>
      </c>
      <c r="H169" s="12" t="s">
        <v>649</v>
      </c>
    </row>
    <row r="170" spans="4:8" ht="15">
      <c r="D170" s="12">
        <v>5290</v>
      </c>
      <c r="E170" s="12" t="s">
        <v>650</v>
      </c>
      <c r="F170" s="12" t="s">
        <v>651</v>
      </c>
      <c r="G170" s="12" t="s">
        <v>652</v>
      </c>
      <c r="H170" s="12" t="s">
        <v>653</v>
      </c>
    </row>
    <row r="171" spans="4:8" ht="15">
      <c r="D171" s="12">
        <v>5291</v>
      </c>
      <c r="E171" s="12" t="s">
        <v>654</v>
      </c>
      <c r="F171" s="12" t="s">
        <v>655</v>
      </c>
      <c r="G171" s="12" t="s">
        <v>656</v>
      </c>
      <c r="H171" s="12" t="s">
        <v>657</v>
      </c>
    </row>
    <row r="172" spans="4:8" ht="15">
      <c r="D172" s="12">
        <v>5292</v>
      </c>
      <c r="E172" s="12" t="s">
        <v>658</v>
      </c>
      <c r="F172" s="12" t="s">
        <v>659</v>
      </c>
      <c r="G172" s="12" t="s">
        <v>660</v>
      </c>
      <c r="H172" s="12" t="s">
        <v>513</v>
      </c>
    </row>
    <row r="173" spans="4:8" ht="15">
      <c r="D173" s="12">
        <v>5293</v>
      </c>
      <c r="E173" s="12" t="s">
        <v>661</v>
      </c>
      <c r="F173" s="12" t="s">
        <v>662</v>
      </c>
      <c r="G173" s="12" t="s">
        <v>663</v>
      </c>
      <c r="H173" s="12" t="s">
        <v>170</v>
      </c>
    </row>
    <row r="174" spans="4:8" ht="15">
      <c r="D174" s="12">
        <v>5294</v>
      </c>
      <c r="E174" s="12" t="s">
        <v>664</v>
      </c>
      <c r="F174" s="12" t="s">
        <v>665</v>
      </c>
      <c r="G174" s="12" t="s">
        <v>666</v>
      </c>
      <c r="H174" s="12" t="s">
        <v>513</v>
      </c>
    </row>
    <row r="175" spans="4:8" ht="15">
      <c r="D175" s="12">
        <v>5295</v>
      </c>
      <c r="E175" s="12" t="s">
        <v>667</v>
      </c>
      <c r="F175" s="12" t="s">
        <v>668</v>
      </c>
      <c r="G175" s="12" t="s">
        <v>669</v>
      </c>
      <c r="H175" s="12" t="s">
        <v>670</v>
      </c>
    </row>
    <row r="176" spans="4:8" ht="15">
      <c r="D176" s="12">
        <v>5296</v>
      </c>
      <c r="E176" s="12" t="s">
        <v>671</v>
      </c>
      <c r="F176" s="12" t="s">
        <v>672</v>
      </c>
      <c r="G176" s="12" t="s">
        <v>673</v>
      </c>
      <c r="H176" s="12" t="s">
        <v>674</v>
      </c>
    </row>
    <row r="177" spans="4:8" ht="15">
      <c r="D177" s="12">
        <v>5297</v>
      </c>
      <c r="E177" s="12" t="s">
        <v>675</v>
      </c>
      <c r="F177" s="12" t="s">
        <v>676</v>
      </c>
      <c r="G177" s="12" t="s">
        <v>677</v>
      </c>
      <c r="H177" s="12" t="s">
        <v>678</v>
      </c>
    </row>
    <row r="178" spans="4:8" ht="15">
      <c r="D178" s="12">
        <v>5298</v>
      </c>
      <c r="E178" s="12" t="s">
        <v>679</v>
      </c>
      <c r="F178" s="12" t="s">
        <v>680</v>
      </c>
      <c r="G178" s="12" t="s">
        <v>681</v>
      </c>
      <c r="H178" s="12" t="s">
        <v>682</v>
      </c>
    </row>
    <row r="179" spans="4:8" ht="15">
      <c r="D179" s="12">
        <v>5299</v>
      </c>
      <c r="E179" s="12" t="s">
        <v>683</v>
      </c>
      <c r="F179" s="12" t="s">
        <v>684</v>
      </c>
      <c r="G179" s="12" t="s">
        <v>685</v>
      </c>
      <c r="H179" s="12" t="s">
        <v>686</v>
      </c>
    </row>
    <row r="180" spans="4:8" ht="15">
      <c r="D180" s="12">
        <v>5300</v>
      </c>
      <c r="E180" s="12" t="s">
        <v>687</v>
      </c>
      <c r="F180" s="12" t="s">
        <v>688</v>
      </c>
      <c r="G180" s="12" t="s">
        <v>689</v>
      </c>
      <c r="H180" s="12" t="s">
        <v>690</v>
      </c>
    </row>
    <row r="181" spans="4:8" ht="15">
      <c r="D181" s="12">
        <v>5301</v>
      </c>
      <c r="E181" s="12" t="s">
        <v>691</v>
      </c>
      <c r="F181" s="12" t="s">
        <v>692</v>
      </c>
      <c r="G181" s="12" t="s">
        <v>693</v>
      </c>
      <c r="H181" s="12" t="s">
        <v>694</v>
      </c>
    </row>
    <row r="182" spans="4:8" ht="15">
      <c r="D182" s="12">
        <v>5302</v>
      </c>
      <c r="E182" s="12" t="s">
        <v>695</v>
      </c>
      <c r="F182" s="12" t="s">
        <v>696</v>
      </c>
      <c r="G182" s="12" t="s">
        <v>697</v>
      </c>
      <c r="H182" s="12" t="s">
        <v>698</v>
      </c>
    </row>
    <row r="183" spans="4:8" ht="15">
      <c r="D183" s="12">
        <v>5303</v>
      </c>
      <c r="E183" s="12" t="s">
        <v>699</v>
      </c>
      <c r="F183" s="12" t="s">
        <v>700</v>
      </c>
      <c r="G183" s="12" t="s">
        <v>701</v>
      </c>
      <c r="H183" s="12" t="s">
        <v>702</v>
      </c>
    </row>
    <row r="184" spans="4:8" ht="15">
      <c r="D184" s="12">
        <v>5304</v>
      </c>
      <c r="E184" s="12" t="s">
        <v>703</v>
      </c>
      <c r="F184" s="12" t="s">
        <v>704</v>
      </c>
      <c r="G184" s="12" t="s">
        <v>705</v>
      </c>
      <c r="H184" s="12" t="s">
        <v>706</v>
      </c>
    </row>
    <row r="185" spans="4:8" ht="15">
      <c r="D185" s="12">
        <v>5305</v>
      </c>
      <c r="E185" s="12" t="s">
        <v>707</v>
      </c>
      <c r="F185" s="12" t="s">
        <v>708</v>
      </c>
      <c r="G185" s="12" t="s">
        <v>709</v>
      </c>
      <c r="H185" s="12" t="s">
        <v>710</v>
      </c>
    </row>
    <row r="186" spans="4:8" ht="15">
      <c r="D186" s="12">
        <v>5306</v>
      </c>
      <c r="E186" s="12" t="s">
        <v>711</v>
      </c>
      <c r="F186" s="12" t="s">
        <v>712</v>
      </c>
      <c r="G186" s="12" t="s">
        <v>713</v>
      </c>
      <c r="H186" s="12" t="s">
        <v>440</v>
      </c>
    </row>
    <row r="187" spans="4:8" ht="15">
      <c r="D187" s="12">
        <v>5307</v>
      </c>
      <c r="E187" s="12" t="s">
        <v>714</v>
      </c>
      <c r="F187" s="12" t="s">
        <v>715</v>
      </c>
      <c r="G187" s="12" t="s">
        <v>716</v>
      </c>
      <c r="H187" s="12" t="s">
        <v>196</v>
      </c>
    </row>
    <row r="188" spans="4:8" ht="15">
      <c r="D188" s="12">
        <v>5308</v>
      </c>
      <c r="E188" s="12" t="s">
        <v>717</v>
      </c>
      <c r="F188" s="12" t="s">
        <v>718</v>
      </c>
      <c r="G188" s="12" t="s">
        <v>719</v>
      </c>
      <c r="H188" s="12" t="s">
        <v>720</v>
      </c>
    </row>
    <row r="189" spans="4:8" ht="15">
      <c r="D189" s="12">
        <v>5309</v>
      </c>
      <c r="E189" s="12" t="s">
        <v>721</v>
      </c>
      <c r="F189" s="12" t="s">
        <v>722</v>
      </c>
      <c r="G189" s="12" t="s">
        <v>723</v>
      </c>
      <c r="H189" s="12" t="s">
        <v>724</v>
      </c>
    </row>
    <row r="190" spans="4:8" ht="15">
      <c r="D190" s="12">
        <v>5310</v>
      </c>
      <c r="E190" s="12" t="s">
        <v>725</v>
      </c>
      <c r="F190" s="12" t="s">
        <v>726</v>
      </c>
      <c r="G190" s="12" t="s">
        <v>727</v>
      </c>
      <c r="H190" s="12" t="s">
        <v>728</v>
      </c>
    </row>
    <row r="191" spans="4:8" ht="15">
      <c r="D191" s="12">
        <v>5311</v>
      </c>
      <c r="E191" s="12" t="s">
        <v>729</v>
      </c>
      <c r="F191" s="12" t="s">
        <v>730</v>
      </c>
      <c r="G191" s="12" t="s">
        <v>731</v>
      </c>
      <c r="H191" s="12" t="s">
        <v>440</v>
      </c>
    </row>
    <row r="192" spans="4:8" ht="15">
      <c r="D192" s="12">
        <v>5312</v>
      </c>
      <c r="E192" s="12" t="s">
        <v>732</v>
      </c>
      <c r="F192" s="12" t="s">
        <v>733</v>
      </c>
      <c r="G192" s="12" t="s">
        <v>734</v>
      </c>
      <c r="H192" s="12" t="s">
        <v>735</v>
      </c>
    </row>
    <row r="193" spans="4:8" ht="15">
      <c r="D193" s="12">
        <v>5313</v>
      </c>
      <c r="E193" s="12" t="s">
        <v>736</v>
      </c>
      <c r="F193" s="12" t="s">
        <v>737</v>
      </c>
      <c r="G193" s="12" t="s">
        <v>738</v>
      </c>
      <c r="H193" s="12" t="s">
        <v>739</v>
      </c>
    </row>
    <row r="194" spans="4:8" ht="15">
      <c r="D194" s="12">
        <v>5314</v>
      </c>
      <c r="E194" s="12" t="s">
        <v>740</v>
      </c>
      <c r="F194" s="12" t="s">
        <v>741</v>
      </c>
      <c r="G194" s="12" t="s">
        <v>742</v>
      </c>
      <c r="H194" s="12" t="s">
        <v>743</v>
      </c>
    </row>
    <row r="195" spans="4:8" ht="15">
      <c r="D195" s="12">
        <v>5315</v>
      </c>
      <c r="E195" s="12" t="s">
        <v>744</v>
      </c>
      <c r="F195" s="12" t="s">
        <v>745</v>
      </c>
      <c r="G195" s="12" t="s">
        <v>746</v>
      </c>
      <c r="H195" s="12" t="s">
        <v>747</v>
      </c>
    </row>
    <row r="196" spans="4:8" ht="15">
      <c r="D196" s="12">
        <v>5316</v>
      </c>
      <c r="E196" s="12" t="s">
        <v>748</v>
      </c>
      <c r="F196" s="12" t="s">
        <v>749</v>
      </c>
      <c r="G196" s="12" t="s">
        <v>750</v>
      </c>
      <c r="H196" s="12" t="s">
        <v>571</v>
      </c>
    </row>
    <row r="197" spans="4:8" ht="15">
      <c r="D197" s="12">
        <v>5317</v>
      </c>
      <c r="E197" s="12" t="s">
        <v>751</v>
      </c>
      <c r="F197" s="12" t="s">
        <v>752</v>
      </c>
      <c r="G197" s="12" t="s">
        <v>753</v>
      </c>
      <c r="H197" s="12" t="s">
        <v>754</v>
      </c>
    </row>
    <row r="198" spans="4:8" ht="15">
      <c r="D198" s="12">
        <v>5318</v>
      </c>
      <c r="E198" s="12" t="s">
        <v>755</v>
      </c>
      <c r="F198" s="12" t="s">
        <v>756</v>
      </c>
      <c r="G198" s="12" t="s">
        <v>757</v>
      </c>
      <c r="H198" s="12" t="s">
        <v>637</v>
      </c>
    </row>
    <row r="199" spans="4:8" ht="15">
      <c r="D199" s="12">
        <v>5319</v>
      </c>
      <c r="E199" s="12" t="s">
        <v>758</v>
      </c>
      <c r="F199" s="12" t="s">
        <v>759</v>
      </c>
      <c r="G199" s="12" t="s">
        <v>760</v>
      </c>
      <c r="H199" s="12" t="s">
        <v>761</v>
      </c>
    </row>
    <row r="200" spans="4:8" ht="15">
      <c r="D200" s="12">
        <v>5320</v>
      </c>
      <c r="E200" s="12" t="s">
        <v>762</v>
      </c>
      <c r="F200" s="12" t="s">
        <v>763</v>
      </c>
      <c r="G200" s="12" t="s">
        <v>764</v>
      </c>
      <c r="H200" s="12" t="s">
        <v>282</v>
      </c>
    </row>
    <row r="201" spans="4:8" ht="15">
      <c r="D201" s="12">
        <v>5321</v>
      </c>
      <c r="E201" s="12" t="s">
        <v>765</v>
      </c>
      <c r="F201" s="12" t="s">
        <v>766</v>
      </c>
      <c r="G201" s="12" t="s">
        <v>767</v>
      </c>
      <c r="H201" s="12" t="s">
        <v>360</v>
      </c>
    </row>
    <row r="202" spans="4:8" ht="15">
      <c r="D202" s="12">
        <v>5322</v>
      </c>
      <c r="E202" s="12" t="s">
        <v>768</v>
      </c>
      <c r="F202" s="12" t="s">
        <v>769</v>
      </c>
      <c r="G202" s="12" t="s">
        <v>770</v>
      </c>
      <c r="H202" s="12" t="s">
        <v>475</v>
      </c>
    </row>
    <row r="203" spans="4:8" ht="15">
      <c r="D203" s="12">
        <v>5323</v>
      </c>
      <c r="E203" s="12" t="s">
        <v>771</v>
      </c>
      <c r="F203" s="12" t="s">
        <v>772</v>
      </c>
      <c r="G203" s="12" t="s">
        <v>773</v>
      </c>
      <c r="H203" s="12" t="s">
        <v>774</v>
      </c>
    </row>
    <row r="204" spans="4:8" ht="15">
      <c r="D204" s="12">
        <v>5324</v>
      </c>
      <c r="E204" s="12" t="s">
        <v>775</v>
      </c>
      <c r="F204" s="12" t="s">
        <v>776</v>
      </c>
      <c r="G204" s="12" t="s">
        <v>777</v>
      </c>
      <c r="H204" s="12" t="s">
        <v>743</v>
      </c>
    </row>
    <row r="205" spans="4:8" ht="15">
      <c r="D205" s="12">
        <v>5325</v>
      </c>
      <c r="E205" s="12" t="s">
        <v>778</v>
      </c>
      <c r="F205" s="12" t="s">
        <v>779</v>
      </c>
      <c r="G205" s="12" t="s">
        <v>780</v>
      </c>
      <c r="H205" s="12" t="s">
        <v>271</v>
      </c>
    </row>
    <row r="206" spans="4:8" ht="15">
      <c r="D206" s="12">
        <v>5326</v>
      </c>
      <c r="E206" s="12" t="s">
        <v>781</v>
      </c>
      <c r="F206" s="12" t="s">
        <v>782</v>
      </c>
      <c r="G206" s="12" t="s">
        <v>783</v>
      </c>
      <c r="H206" s="12" t="s">
        <v>200</v>
      </c>
    </row>
    <row r="207" spans="4:8" ht="15">
      <c r="D207" s="12">
        <v>5327</v>
      </c>
      <c r="E207" s="12" t="s">
        <v>784</v>
      </c>
      <c r="F207" s="12" t="s">
        <v>785</v>
      </c>
      <c r="G207" s="12" t="s">
        <v>786</v>
      </c>
      <c r="H207" s="12" t="s">
        <v>787</v>
      </c>
    </row>
    <row r="208" spans="4:8" ht="15">
      <c r="D208" s="12">
        <v>5328</v>
      </c>
      <c r="E208" s="12" t="s">
        <v>788</v>
      </c>
      <c r="F208" s="12" t="s">
        <v>789</v>
      </c>
      <c r="G208" s="12" t="s">
        <v>790</v>
      </c>
      <c r="H208" s="12" t="s">
        <v>791</v>
      </c>
    </row>
    <row r="209" spans="4:8" ht="15">
      <c r="D209" s="12">
        <v>5329</v>
      </c>
      <c r="E209" s="12" t="s">
        <v>792</v>
      </c>
      <c r="F209" s="12" t="s">
        <v>793</v>
      </c>
      <c r="G209" s="12" t="s">
        <v>794</v>
      </c>
      <c r="H209" s="12" t="s">
        <v>795</v>
      </c>
    </row>
    <row r="210" spans="4:8" ht="15">
      <c r="D210" s="12">
        <v>5330</v>
      </c>
      <c r="E210" s="12" t="s">
        <v>796</v>
      </c>
      <c r="F210" s="12" t="s">
        <v>797</v>
      </c>
      <c r="G210" s="12" t="s">
        <v>798</v>
      </c>
      <c r="H210" s="12" t="s">
        <v>799</v>
      </c>
    </row>
    <row r="211" spans="4:8" ht="15">
      <c r="D211" s="12">
        <v>5331</v>
      </c>
      <c r="E211" s="12" t="s">
        <v>800</v>
      </c>
      <c r="F211" s="12" t="s">
        <v>801</v>
      </c>
      <c r="G211" s="12" t="s">
        <v>802</v>
      </c>
      <c r="H211" s="12" t="s">
        <v>429</v>
      </c>
    </row>
    <row r="212" spans="4:8" ht="15">
      <c r="D212" s="12">
        <v>5332</v>
      </c>
      <c r="E212" s="12" t="s">
        <v>803</v>
      </c>
      <c r="F212" s="12" t="s">
        <v>804</v>
      </c>
      <c r="G212" s="12" t="s">
        <v>805</v>
      </c>
      <c r="H212" s="12" t="s">
        <v>417</v>
      </c>
    </row>
    <row r="213" spans="4:8" ht="15">
      <c r="D213" s="12">
        <v>5333</v>
      </c>
      <c r="E213" s="12" t="s">
        <v>806</v>
      </c>
      <c r="F213" s="12" t="s">
        <v>807</v>
      </c>
      <c r="G213" s="12" t="s">
        <v>808</v>
      </c>
      <c r="H213" s="12" t="s">
        <v>809</v>
      </c>
    </row>
    <row r="214" spans="4:8" ht="15">
      <c r="D214" s="12">
        <v>5334</v>
      </c>
      <c r="E214" s="12" t="s">
        <v>810</v>
      </c>
      <c r="F214" s="12" t="s">
        <v>811</v>
      </c>
      <c r="G214" s="12" t="s">
        <v>812</v>
      </c>
      <c r="H214" s="12" t="s">
        <v>813</v>
      </c>
    </row>
    <row r="215" spans="4:8" ht="15">
      <c r="D215" s="12">
        <v>5335</v>
      </c>
      <c r="E215" s="12" t="s">
        <v>814</v>
      </c>
      <c r="F215" s="12" t="s">
        <v>815</v>
      </c>
      <c r="G215" s="12" t="s">
        <v>816</v>
      </c>
      <c r="H215" s="12" t="s">
        <v>242</v>
      </c>
    </row>
    <row r="216" spans="4:8" ht="15">
      <c r="D216" s="12">
        <v>5336</v>
      </c>
      <c r="E216" s="12" t="s">
        <v>817</v>
      </c>
      <c r="F216" s="12" t="s">
        <v>818</v>
      </c>
      <c r="G216" s="12" t="s">
        <v>819</v>
      </c>
      <c r="H216" s="12" t="s">
        <v>820</v>
      </c>
    </row>
    <row r="217" spans="4:8" ht="15">
      <c r="D217" s="12">
        <v>5337</v>
      </c>
      <c r="E217" s="12" t="s">
        <v>821</v>
      </c>
      <c r="F217" s="12" t="s">
        <v>822</v>
      </c>
      <c r="G217" s="12" t="s">
        <v>823</v>
      </c>
      <c r="H217" s="12" t="s">
        <v>67</v>
      </c>
    </row>
    <row r="218" spans="4:8" ht="15">
      <c r="D218" s="12">
        <v>5338</v>
      </c>
      <c r="E218" s="12" t="s">
        <v>824</v>
      </c>
      <c r="F218" s="12" t="s">
        <v>825</v>
      </c>
      <c r="G218" s="12" t="s">
        <v>826</v>
      </c>
      <c r="H218" s="12" t="s">
        <v>132</v>
      </c>
    </row>
    <row r="219" spans="4:8" ht="15">
      <c r="D219" s="12">
        <v>5339</v>
      </c>
      <c r="E219" s="12" t="s">
        <v>827</v>
      </c>
      <c r="F219" s="12" t="s">
        <v>828</v>
      </c>
      <c r="G219" s="12" t="s">
        <v>829</v>
      </c>
      <c r="H219" s="12" t="s">
        <v>72</v>
      </c>
    </row>
    <row r="220" spans="4:8" ht="15">
      <c r="D220" s="12">
        <v>5340</v>
      </c>
      <c r="E220" s="12" t="s">
        <v>830</v>
      </c>
      <c r="F220" s="12" t="s">
        <v>831</v>
      </c>
      <c r="G220" s="12" t="s">
        <v>832</v>
      </c>
      <c r="H220" s="12" t="s">
        <v>641</v>
      </c>
    </row>
    <row r="221" spans="4:8" ht="15">
      <c r="D221" s="12">
        <v>5341</v>
      </c>
      <c r="E221" s="12" t="s">
        <v>833</v>
      </c>
      <c r="F221" s="12" t="s">
        <v>834</v>
      </c>
      <c r="G221" s="12" t="s">
        <v>835</v>
      </c>
      <c r="H221" s="12" t="s">
        <v>109</v>
      </c>
    </row>
    <row r="222" spans="4:8" ht="15">
      <c r="D222" s="12">
        <v>5342</v>
      </c>
      <c r="E222" s="12" t="s">
        <v>836</v>
      </c>
      <c r="F222" s="12" t="s">
        <v>837</v>
      </c>
      <c r="G222" s="12" t="s">
        <v>838</v>
      </c>
      <c r="H222" s="12" t="s">
        <v>388</v>
      </c>
    </row>
    <row r="223" spans="4:8" ht="15">
      <c r="D223" s="12">
        <v>5343</v>
      </c>
      <c r="E223" s="12" t="s">
        <v>839</v>
      </c>
      <c r="F223" s="12" t="s">
        <v>840</v>
      </c>
      <c r="G223" s="12" t="s">
        <v>841</v>
      </c>
      <c r="H223" s="12" t="s">
        <v>842</v>
      </c>
    </row>
    <row r="224" spans="4:8" ht="15">
      <c r="D224" s="12">
        <v>5344</v>
      </c>
      <c r="E224" s="12" t="s">
        <v>843</v>
      </c>
      <c r="F224" s="12" t="s">
        <v>844</v>
      </c>
      <c r="G224" s="12" t="s">
        <v>845</v>
      </c>
      <c r="H224" s="12" t="s">
        <v>795</v>
      </c>
    </row>
    <row r="225" spans="4:8" ht="15">
      <c r="D225" s="12">
        <v>5345</v>
      </c>
      <c r="E225" s="12" t="s">
        <v>846</v>
      </c>
      <c r="F225" s="12" t="s">
        <v>847</v>
      </c>
      <c r="G225" s="12" t="s">
        <v>848</v>
      </c>
      <c r="H225" s="12" t="s">
        <v>360</v>
      </c>
    </row>
    <row r="226" spans="4:8" ht="15">
      <c r="D226" s="12">
        <v>5346</v>
      </c>
      <c r="E226" s="12" t="s">
        <v>849</v>
      </c>
      <c r="F226" s="12" t="s">
        <v>850</v>
      </c>
      <c r="G226" s="12" t="s">
        <v>851</v>
      </c>
      <c r="H226" s="12" t="s">
        <v>429</v>
      </c>
    </row>
    <row r="227" spans="4:8" ht="15">
      <c r="D227" s="12">
        <v>5347</v>
      </c>
      <c r="E227" s="12" t="s">
        <v>852</v>
      </c>
      <c r="F227" s="12" t="s">
        <v>853</v>
      </c>
      <c r="G227" s="12" t="s">
        <v>854</v>
      </c>
      <c r="H227" s="12" t="s">
        <v>242</v>
      </c>
    </row>
    <row r="228" spans="4:8" ht="15">
      <c r="D228" s="12">
        <v>5348</v>
      </c>
      <c r="E228" s="12" t="s">
        <v>855</v>
      </c>
      <c r="F228" s="12" t="s">
        <v>856</v>
      </c>
      <c r="G228" s="12" t="s">
        <v>857</v>
      </c>
      <c r="H228" s="12" t="s">
        <v>858</v>
      </c>
    </row>
    <row r="229" spans="4:8" ht="15">
      <c r="D229" s="12">
        <v>5349</v>
      </c>
      <c r="E229" s="12" t="s">
        <v>859</v>
      </c>
      <c r="F229" s="12" t="s">
        <v>860</v>
      </c>
      <c r="G229" s="12" t="s">
        <v>861</v>
      </c>
      <c r="H229" s="12" t="s">
        <v>862</v>
      </c>
    </row>
    <row r="230" spans="4:8" ht="15">
      <c r="D230" s="12">
        <v>5350</v>
      </c>
      <c r="E230" s="12" t="s">
        <v>863</v>
      </c>
      <c r="F230" s="12" t="s">
        <v>864</v>
      </c>
      <c r="G230" s="12" t="s">
        <v>865</v>
      </c>
      <c r="H230" s="12" t="s">
        <v>866</v>
      </c>
    </row>
    <row r="231" spans="4:8" ht="15">
      <c r="D231" s="12">
        <v>5351</v>
      </c>
      <c r="E231" s="12" t="s">
        <v>867</v>
      </c>
      <c r="F231" s="12" t="s">
        <v>868</v>
      </c>
      <c r="G231" s="12" t="s">
        <v>869</v>
      </c>
      <c r="H231" s="12" t="s">
        <v>579</v>
      </c>
    </row>
    <row r="232" spans="4:8" ht="15">
      <c r="D232" s="12">
        <v>5352</v>
      </c>
      <c r="E232" s="12" t="s">
        <v>870</v>
      </c>
      <c r="F232" s="12" t="s">
        <v>871</v>
      </c>
      <c r="G232" s="12" t="s">
        <v>872</v>
      </c>
      <c r="H232" s="12" t="s">
        <v>627</v>
      </c>
    </row>
    <row r="233" spans="4:8" ht="15">
      <c r="D233" s="12">
        <v>5353</v>
      </c>
      <c r="E233" s="12" t="s">
        <v>873</v>
      </c>
      <c r="F233" s="12" t="s">
        <v>874</v>
      </c>
      <c r="G233" s="12" t="s">
        <v>875</v>
      </c>
      <c r="H233" s="12" t="s">
        <v>876</v>
      </c>
    </row>
    <row r="234" spans="4:8" ht="15">
      <c r="D234" s="12">
        <v>5354</v>
      </c>
      <c r="E234" s="12" t="s">
        <v>877</v>
      </c>
      <c r="F234" s="12" t="s">
        <v>878</v>
      </c>
      <c r="G234" s="12" t="s">
        <v>879</v>
      </c>
      <c r="H234" s="12" t="s">
        <v>193</v>
      </c>
    </row>
    <row r="235" spans="4:8" ht="15">
      <c r="D235" s="12">
        <v>5355</v>
      </c>
      <c r="E235" s="12" t="s">
        <v>880</v>
      </c>
      <c r="F235" s="12" t="s">
        <v>881</v>
      </c>
      <c r="G235" s="12" t="s">
        <v>882</v>
      </c>
      <c r="H235" s="12" t="s">
        <v>883</v>
      </c>
    </row>
    <row r="236" spans="4:8" ht="15">
      <c r="D236" s="12">
        <v>5356</v>
      </c>
      <c r="E236" s="12" t="s">
        <v>884</v>
      </c>
      <c r="F236" s="12" t="s">
        <v>885</v>
      </c>
      <c r="G236" s="12" t="s">
        <v>886</v>
      </c>
      <c r="H236" s="12" t="s">
        <v>305</v>
      </c>
    </row>
    <row r="237" spans="4:8" ht="15">
      <c r="D237" s="12">
        <v>5357</v>
      </c>
      <c r="E237" s="12" t="s">
        <v>887</v>
      </c>
      <c r="F237" s="12" t="s">
        <v>888</v>
      </c>
      <c r="G237" s="12" t="s">
        <v>889</v>
      </c>
      <c r="H237" s="12" t="s">
        <v>890</v>
      </c>
    </row>
    <row r="238" spans="4:8" ht="15">
      <c r="D238" s="12">
        <v>5358</v>
      </c>
      <c r="E238" s="12" t="s">
        <v>891</v>
      </c>
      <c r="F238" s="12" t="s">
        <v>892</v>
      </c>
      <c r="G238" s="12" t="s">
        <v>893</v>
      </c>
      <c r="H238" s="12" t="s">
        <v>894</v>
      </c>
    </row>
    <row r="239" spans="4:8" ht="15">
      <c r="D239" s="12">
        <v>5359</v>
      </c>
      <c r="E239" s="12" t="s">
        <v>895</v>
      </c>
      <c r="F239" s="12" t="s">
        <v>896</v>
      </c>
      <c r="G239" s="12" t="s">
        <v>897</v>
      </c>
      <c r="H239" s="12" t="s">
        <v>898</v>
      </c>
    </row>
    <row r="240" spans="4:8" ht="15">
      <c r="D240" s="12">
        <v>5360</v>
      </c>
      <c r="E240" s="12" t="s">
        <v>899</v>
      </c>
      <c r="F240" s="12" t="s">
        <v>900</v>
      </c>
      <c r="G240" s="12" t="s">
        <v>901</v>
      </c>
      <c r="H240" s="12" t="s">
        <v>902</v>
      </c>
    </row>
    <row r="241" spans="4:8" ht="15">
      <c r="D241" s="12">
        <v>5361</v>
      </c>
      <c r="E241" s="12" t="s">
        <v>903</v>
      </c>
      <c r="F241" s="12" t="s">
        <v>904</v>
      </c>
      <c r="G241" s="12" t="s">
        <v>905</v>
      </c>
      <c r="H241" s="12" t="s">
        <v>906</v>
      </c>
    </row>
    <row r="242" spans="4:8" ht="15">
      <c r="D242" s="12">
        <v>5362</v>
      </c>
      <c r="E242" s="12" t="s">
        <v>907</v>
      </c>
      <c r="F242" s="12" t="s">
        <v>908</v>
      </c>
      <c r="G242" s="12" t="s">
        <v>909</v>
      </c>
      <c r="H242" s="12" t="s">
        <v>910</v>
      </c>
    </row>
    <row r="243" spans="4:8" ht="15">
      <c r="D243" s="12">
        <v>5363</v>
      </c>
      <c r="E243" s="12" t="s">
        <v>911</v>
      </c>
      <c r="F243" s="12" t="s">
        <v>912</v>
      </c>
      <c r="G243" s="12" t="s">
        <v>913</v>
      </c>
      <c r="H243" s="12" t="s">
        <v>914</v>
      </c>
    </row>
    <row r="244" spans="4:8" ht="15">
      <c r="D244" s="12">
        <v>5364</v>
      </c>
      <c r="E244" s="12" t="s">
        <v>915</v>
      </c>
      <c r="F244" s="12" t="s">
        <v>916</v>
      </c>
      <c r="G244" s="12" t="s">
        <v>917</v>
      </c>
      <c r="H244" s="12" t="s">
        <v>918</v>
      </c>
    </row>
    <row r="245" spans="4:8" ht="15">
      <c r="D245" s="12">
        <v>5365</v>
      </c>
      <c r="E245" s="12" t="s">
        <v>919</v>
      </c>
      <c r="F245" s="12" t="s">
        <v>920</v>
      </c>
      <c r="G245" s="12" t="s">
        <v>921</v>
      </c>
      <c r="H245" s="12" t="s">
        <v>922</v>
      </c>
    </row>
    <row r="246" spans="4:8" ht="15">
      <c r="D246" s="12">
        <v>5366</v>
      </c>
      <c r="E246" s="12" t="s">
        <v>923</v>
      </c>
      <c r="F246" s="12" t="s">
        <v>924</v>
      </c>
      <c r="G246" s="12" t="s">
        <v>925</v>
      </c>
      <c r="H246" s="12" t="s">
        <v>295</v>
      </c>
    </row>
    <row r="247" spans="4:8" ht="15">
      <c r="D247" s="12">
        <v>5367</v>
      </c>
      <c r="E247" s="12" t="s">
        <v>926</v>
      </c>
      <c r="F247" s="12" t="s">
        <v>927</v>
      </c>
      <c r="G247" s="12" t="s">
        <v>928</v>
      </c>
      <c r="H247" s="12" t="s">
        <v>929</v>
      </c>
    </row>
    <row r="248" spans="4:8" ht="15">
      <c r="D248" s="12">
        <v>5368</v>
      </c>
      <c r="E248" s="12" t="s">
        <v>930</v>
      </c>
      <c r="F248" s="12" t="s">
        <v>931</v>
      </c>
      <c r="G248" s="12" t="s">
        <v>932</v>
      </c>
      <c r="H248" s="12" t="s">
        <v>933</v>
      </c>
    </row>
    <row r="249" spans="4:8" ht="15">
      <c r="D249" s="12">
        <v>5369</v>
      </c>
      <c r="E249" s="12" t="s">
        <v>934</v>
      </c>
      <c r="F249" s="12" t="s">
        <v>935</v>
      </c>
      <c r="G249" s="12" t="s">
        <v>936</v>
      </c>
      <c r="H249" s="12" t="s">
        <v>937</v>
      </c>
    </row>
    <row r="250" spans="4:8" ht="15">
      <c r="D250" s="12">
        <v>5370</v>
      </c>
      <c r="E250" s="12" t="s">
        <v>938</v>
      </c>
      <c r="F250" s="12" t="s">
        <v>939</v>
      </c>
      <c r="G250" s="12" t="s">
        <v>940</v>
      </c>
      <c r="H250" s="12" t="s">
        <v>941</v>
      </c>
    </row>
    <row r="251" spans="4:8" ht="15">
      <c r="D251" s="12">
        <v>5371</v>
      </c>
      <c r="E251" s="12" t="s">
        <v>942</v>
      </c>
      <c r="F251" s="12" t="s">
        <v>943</v>
      </c>
      <c r="G251" s="12" t="s">
        <v>944</v>
      </c>
      <c r="H251" s="12" t="s">
        <v>945</v>
      </c>
    </row>
    <row r="252" spans="4:8" ht="15">
      <c r="D252" s="12">
        <v>5372</v>
      </c>
      <c r="E252" s="12" t="s">
        <v>946</v>
      </c>
      <c r="F252" s="12" t="s">
        <v>947</v>
      </c>
      <c r="G252" s="12" t="s">
        <v>948</v>
      </c>
      <c r="H252" s="12" t="s">
        <v>147</v>
      </c>
    </row>
    <row r="253" spans="4:8" ht="15">
      <c r="D253" s="12">
        <v>5373</v>
      </c>
      <c r="E253" s="12" t="s">
        <v>949</v>
      </c>
      <c r="F253" s="12" t="s">
        <v>950</v>
      </c>
      <c r="G253" s="12" t="s">
        <v>951</v>
      </c>
      <c r="H253" s="12" t="s">
        <v>952</v>
      </c>
    </row>
    <row r="254" spans="4:8" ht="15">
      <c r="D254" s="12">
        <v>5374</v>
      </c>
      <c r="E254" s="12" t="s">
        <v>953</v>
      </c>
      <c r="F254" s="12" t="s">
        <v>954</v>
      </c>
      <c r="G254" s="12" t="s">
        <v>955</v>
      </c>
      <c r="H254" s="12" t="s">
        <v>956</v>
      </c>
    </row>
    <row r="255" spans="4:8" ht="15">
      <c r="D255" s="12">
        <v>5375</v>
      </c>
      <c r="E255" s="12" t="s">
        <v>957</v>
      </c>
      <c r="F255" s="12" t="s">
        <v>958</v>
      </c>
      <c r="G255" s="12" t="s">
        <v>959</v>
      </c>
      <c r="H255" s="12" t="s">
        <v>960</v>
      </c>
    </row>
    <row r="256" spans="4:8" ht="15">
      <c r="D256" s="12">
        <v>5376</v>
      </c>
      <c r="E256" s="12" t="s">
        <v>961</v>
      </c>
      <c r="F256" s="12" t="s">
        <v>962</v>
      </c>
      <c r="G256" s="12" t="s">
        <v>963</v>
      </c>
      <c r="H256" s="12" t="s">
        <v>964</v>
      </c>
    </row>
    <row r="257" spans="4:8" ht="15">
      <c r="D257" s="12">
        <v>5377</v>
      </c>
      <c r="E257" s="12" t="s">
        <v>965</v>
      </c>
      <c r="F257" s="12" t="s">
        <v>966</v>
      </c>
      <c r="G257" s="12" t="s">
        <v>967</v>
      </c>
      <c r="H257" s="12" t="s">
        <v>968</v>
      </c>
    </row>
    <row r="258" spans="4:8" ht="15">
      <c r="D258" s="12">
        <v>5378</v>
      </c>
      <c r="E258" s="12" t="s">
        <v>969</v>
      </c>
      <c r="F258" s="12" t="s">
        <v>970</v>
      </c>
      <c r="G258" s="12" t="s">
        <v>971</v>
      </c>
      <c r="H258" s="12" t="s">
        <v>910</v>
      </c>
    </row>
    <row r="259" spans="4:8" ht="15">
      <c r="D259" s="12">
        <v>5379</v>
      </c>
      <c r="E259" s="12" t="s">
        <v>972</v>
      </c>
      <c r="F259" s="12" t="s">
        <v>973</v>
      </c>
      <c r="G259" s="12" t="s">
        <v>974</v>
      </c>
      <c r="H259" s="12" t="s">
        <v>975</v>
      </c>
    </row>
    <row r="260" spans="4:8" ht="15">
      <c r="D260" s="12">
        <v>5380</v>
      </c>
      <c r="E260" s="12" t="s">
        <v>976</v>
      </c>
      <c r="F260" s="12" t="s">
        <v>977</v>
      </c>
      <c r="G260" s="12" t="s">
        <v>978</v>
      </c>
      <c r="H260" s="12" t="s">
        <v>979</v>
      </c>
    </row>
    <row r="261" spans="4:8" ht="15">
      <c r="D261" s="12">
        <v>5381</v>
      </c>
      <c r="E261" s="12" t="s">
        <v>980</v>
      </c>
      <c r="F261" s="12" t="s">
        <v>981</v>
      </c>
      <c r="G261" s="12" t="s">
        <v>982</v>
      </c>
      <c r="H261" s="12" t="s">
        <v>983</v>
      </c>
    </row>
    <row r="262" spans="4:8" ht="15">
      <c r="D262" s="12">
        <v>5382</v>
      </c>
      <c r="E262" s="12" t="s">
        <v>984</v>
      </c>
      <c r="F262" s="12" t="s">
        <v>985</v>
      </c>
      <c r="G262" s="12" t="s">
        <v>986</v>
      </c>
      <c r="H262" s="12" t="s">
        <v>914</v>
      </c>
    </row>
    <row r="263" spans="4:8" ht="15">
      <c r="D263" s="12">
        <v>5383</v>
      </c>
      <c r="E263" s="12" t="s">
        <v>987</v>
      </c>
      <c r="F263" s="12" t="s">
        <v>988</v>
      </c>
      <c r="G263" s="12" t="s">
        <v>989</v>
      </c>
      <c r="H263" s="12" t="s">
        <v>990</v>
      </c>
    </row>
    <row r="264" spans="4:8" ht="15">
      <c r="D264" s="12">
        <v>5384</v>
      </c>
      <c r="E264" s="12" t="s">
        <v>991</v>
      </c>
      <c r="F264" s="12" t="s">
        <v>992</v>
      </c>
      <c r="G264" s="12" t="s">
        <v>993</v>
      </c>
      <c r="H264" s="12" t="s">
        <v>994</v>
      </c>
    </row>
    <row r="265" spans="4:8" ht="15">
      <c r="D265" s="12">
        <v>5385</v>
      </c>
      <c r="E265" s="12" t="s">
        <v>995</v>
      </c>
      <c r="F265" s="12" t="s">
        <v>996</v>
      </c>
      <c r="G265" s="12" t="s">
        <v>997</v>
      </c>
      <c r="H265" s="12" t="s">
        <v>295</v>
      </c>
    </row>
    <row r="266" spans="4:8" ht="15">
      <c r="D266" s="12">
        <v>5386</v>
      </c>
      <c r="E266" s="12" t="s">
        <v>998</v>
      </c>
      <c r="F266" s="12" t="s">
        <v>999</v>
      </c>
      <c r="G266" s="12" t="s">
        <v>1000</v>
      </c>
      <c r="H266" s="12" t="s">
        <v>813</v>
      </c>
    </row>
    <row r="267" spans="4:8" ht="15">
      <c r="D267" s="12">
        <v>5387</v>
      </c>
      <c r="E267" s="12" t="s">
        <v>1001</v>
      </c>
      <c r="F267" s="12" t="s">
        <v>1002</v>
      </c>
      <c r="G267" s="12" t="s">
        <v>1003</v>
      </c>
      <c r="H267" s="12" t="s">
        <v>1004</v>
      </c>
    </row>
    <row r="268" spans="4:8" ht="15">
      <c r="D268" s="12">
        <v>5388</v>
      </c>
      <c r="E268" s="12" t="s">
        <v>1005</v>
      </c>
      <c r="F268" s="12" t="s">
        <v>1006</v>
      </c>
      <c r="G268" s="12" t="s">
        <v>1007</v>
      </c>
      <c r="H268" s="12" t="s">
        <v>735</v>
      </c>
    </row>
    <row r="269" spans="4:8" ht="15">
      <c r="D269" s="12">
        <v>5389</v>
      </c>
      <c r="E269" s="12" t="s">
        <v>1008</v>
      </c>
      <c r="F269" s="12" t="s">
        <v>1009</v>
      </c>
      <c r="G269" s="12" t="s">
        <v>1010</v>
      </c>
      <c r="H269" s="12" t="s">
        <v>417</v>
      </c>
    </row>
    <row r="270" spans="4:8" ht="15">
      <c r="D270" s="12">
        <v>5390</v>
      </c>
      <c r="E270" s="12" t="s">
        <v>1011</v>
      </c>
      <c r="F270" s="12" t="s">
        <v>1012</v>
      </c>
      <c r="G270" s="12" t="s">
        <v>1013</v>
      </c>
      <c r="H270" s="12" t="s">
        <v>1014</v>
      </c>
    </row>
    <row r="271" spans="4:8" ht="15">
      <c r="D271" s="12">
        <v>5391</v>
      </c>
      <c r="E271" s="12" t="s">
        <v>1015</v>
      </c>
      <c r="F271" s="12" t="s">
        <v>1016</v>
      </c>
      <c r="G271" s="12" t="s">
        <v>1017</v>
      </c>
      <c r="H271" s="12" t="s">
        <v>1018</v>
      </c>
    </row>
    <row r="272" spans="4:8" ht="15">
      <c r="D272" s="12">
        <v>5392</v>
      </c>
      <c r="E272" s="12" t="s">
        <v>1019</v>
      </c>
      <c r="F272" s="12" t="s">
        <v>1020</v>
      </c>
      <c r="G272" s="12" t="s">
        <v>1021</v>
      </c>
      <c r="H272" s="12" t="s">
        <v>170</v>
      </c>
    </row>
    <row r="273" spans="4:8" ht="15">
      <c r="D273" s="12">
        <v>5393</v>
      </c>
      <c r="E273" s="12" t="s">
        <v>1022</v>
      </c>
      <c r="F273" s="12" t="s">
        <v>1023</v>
      </c>
      <c r="G273" s="12" t="s">
        <v>1024</v>
      </c>
      <c r="H273" s="12" t="s">
        <v>380</v>
      </c>
    </row>
    <row r="274" spans="4:8" ht="15">
      <c r="D274" s="12">
        <v>5394</v>
      </c>
      <c r="E274" s="12" t="s">
        <v>1025</v>
      </c>
      <c r="F274" s="12" t="s">
        <v>1026</v>
      </c>
      <c r="G274" s="12" t="s">
        <v>1027</v>
      </c>
      <c r="H274" s="12" t="s">
        <v>1028</v>
      </c>
    </row>
    <row r="275" spans="4:8" ht="15">
      <c r="D275" s="12">
        <v>5395</v>
      </c>
      <c r="E275" s="12" t="s">
        <v>1029</v>
      </c>
      <c r="F275" s="12" t="s">
        <v>1030</v>
      </c>
      <c r="G275" s="12" t="s">
        <v>1031</v>
      </c>
      <c r="H275" s="12" t="s">
        <v>1032</v>
      </c>
    </row>
    <row r="276" spans="4:8" ht="15">
      <c r="D276" s="12">
        <v>5396</v>
      </c>
      <c r="E276" s="12" t="s">
        <v>1033</v>
      </c>
      <c r="F276" s="12" t="s">
        <v>1034</v>
      </c>
      <c r="G276" s="12" t="s">
        <v>1035</v>
      </c>
      <c r="H276" s="12" t="s">
        <v>866</v>
      </c>
    </row>
    <row r="277" spans="4:8" ht="15">
      <c r="D277" s="12">
        <v>5397</v>
      </c>
      <c r="E277" s="12" t="s">
        <v>1036</v>
      </c>
      <c r="F277" s="12" t="s">
        <v>1037</v>
      </c>
      <c r="G277" s="12" t="s">
        <v>1038</v>
      </c>
      <c r="H277" s="12" t="s">
        <v>1039</v>
      </c>
    </row>
    <row r="278" spans="4:8" ht="15">
      <c r="D278" s="12">
        <v>5398</v>
      </c>
      <c r="E278" s="12" t="s">
        <v>1040</v>
      </c>
      <c r="F278" s="12" t="s">
        <v>1041</v>
      </c>
      <c r="G278" s="12" t="s">
        <v>1042</v>
      </c>
      <c r="H278" s="12" t="s">
        <v>866</v>
      </c>
    </row>
    <row r="279" spans="4:8" ht="15">
      <c r="D279" s="12">
        <v>5399</v>
      </c>
      <c r="E279" s="12" t="s">
        <v>1043</v>
      </c>
      <c r="F279" s="12" t="s">
        <v>1044</v>
      </c>
      <c r="G279" s="12" t="s">
        <v>1045</v>
      </c>
      <c r="H279" s="12" t="s">
        <v>158</v>
      </c>
    </row>
    <row r="280" spans="4:8" ht="15">
      <c r="D280" s="12">
        <v>5400</v>
      </c>
      <c r="E280" s="12" t="s">
        <v>1046</v>
      </c>
      <c r="F280" s="12" t="s">
        <v>1047</v>
      </c>
      <c r="G280" s="12" t="s">
        <v>1048</v>
      </c>
      <c r="H280" s="12" t="s">
        <v>858</v>
      </c>
    </row>
    <row r="281" spans="4:8" ht="15">
      <c r="D281" s="12">
        <v>5401</v>
      </c>
      <c r="E281" s="12" t="s">
        <v>1049</v>
      </c>
      <c r="F281" s="12" t="s">
        <v>1050</v>
      </c>
      <c r="G281" s="12" t="s">
        <v>1051</v>
      </c>
      <c r="H281" s="12" t="s">
        <v>289</v>
      </c>
    </row>
    <row r="282" spans="4:8" ht="15">
      <c r="D282" s="12">
        <v>5402</v>
      </c>
      <c r="E282" s="12" t="s">
        <v>1052</v>
      </c>
      <c r="F282" s="12" t="s">
        <v>1053</v>
      </c>
      <c r="G282" s="12" t="s">
        <v>1054</v>
      </c>
      <c r="H282" s="12" t="s">
        <v>1055</v>
      </c>
    </row>
    <row r="283" spans="4:8" ht="15">
      <c r="D283" s="12">
        <v>5403</v>
      </c>
      <c r="E283" s="12" t="s">
        <v>1056</v>
      </c>
      <c r="F283" s="12" t="s">
        <v>1057</v>
      </c>
      <c r="G283" s="12" t="s">
        <v>1058</v>
      </c>
      <c r="H283" s="12" t="s">
        <v>1059</v>
      </c>
    </row>
    <row r="284" spans="4:8" ht="15">
      <c r="D284" s="12">
        <v>5404</v>
      </c>
      <c r="E284" s="12" t="s">
        <v>1060</v>
      </c>
      <c r="F284" s="12" t="s">
        <v>1061</v>
      </c>
      <c r="G284" s="12" t="s">
        <v>1062</v>
      </c>
      <c r="H284" s="12" t="s">
        <v>44</v>
      </c>
    </row>
    <row r="285" spans="4:8" ht="15">
      <c r="D285" s="12">
        <v>5405</v>
      </c>
      <c r="E285" s="12" t="s">
        <v>1063</v>
      </c>
      <c r="F285" s="12" t="s">
        <v>1064</v>
      </c>
      <c r="G285" s="12" t="s">
        <v>1065</v>
      </c>
      <c r="H285" s="12" t="s">
        <v>1066</v>
      </c>
    </row>
    <row r="286" spans="4:8" ht="15">
      <c r="D286" s="12">
        <v>5406</v>
      </c>
      <c r="E286" s="12" t="s">
        <v>1067</v>
      </c>
      <c r="F286" s="12" t="s">
        <v>1068</v>
      </c>
      <c r="G286" s="12" t="s">
        <v>1069</v>
      </c>
      <c r="H286" s="12" t="s">
        <v>1070</v>
      </c>
    </row>
    <row r="287" spans="4:8" ht="15">
      <c r="D287" s="12">
        <v>5407</v>
      </c>
      <c r="E287" s="12" t="s">
        <v>1071</v>
      </c>
      <c r="F287" s="12" t="s">
        <v>1072</v>
      </c>
      <c r="G287" s="12" t="s">
        <v>1073</v>
      </c>
      <c r="H287" s="12" t="s">
        <v>983</v>
      </c>
    </row>
    <row r="288" spans="4:8" ht="15">
      <c r="D288" s="12">
        <v>5408</v>
      </c>
      <c r="E288" s="12" t="s">
        <v>1074</v>
      </c>
      <c r="F288" s="12" t="s">
        <v>1075</v>
      </c>
      <c r="G288" s="12" t="s">
        <v>1076</v>
      </c>
      <c r="H288" s="12" t="s">
        <v>710</v>
      </c>
    </row>
    <row r="289" spans="4:8" ht="15">
      <c r="D289" s="12">
        <v>5409</v>
      </c>
      <c r="E289" s="12" t="s">
        <v>1077</v>
      </c>
      <c r="F289" s="12" t="s">
        <v>1078</v>
      </c>
      <c r="G289" s="12" t="s">
        <v>1079</v>
      </c>
      <c r="H289" s="12" t="s">
        <v>1080</v>
      </c>
    </row>
    <row r="290" spans="4:8" ht="15">
      <c r="D290" s="12">
        <v>5410</v>
      </c>
      <c r="E290" s="12" t="s">
        <v>1081</v>
      </c>
      <c r="F290" s="12" t="s">
        <v>1082</v>
      </c>
      <c r="G290" s="12" t="s">
        <v>1083</v>
      </c>
      <c r="H290" s="12" t="s">
        <v>1084</v>
      </c>
    </row>
    <row r="291" spans="4:8" ht="15">
      <c r="D291" s="12">
        <v>5411</v>
      </c>
      <c r="E291" s="12" t="s">
        <v>1085</v>
      </c>
      <c r="F291" s="12" t="s">
        <v>1086</v>
      </c>
      <c r="G291" s="12" t="s">
        <v>1087</v>
      </c>
      <c r="H291" s="12" t="s">
        <v>376</v>
      </c>
    </row>
    <row r="292" spans="4:8" ht="15">
      <c r="D292" s="12">
        <v>5412</v>
      </c>
      <c r="E292" s="12" t="s">
        <v>1088</v>
      </c>
      <c r="F292" s="12" t="s">
        <v>1089</v>
      </c>
      <c r="G292" s="12" t="s">
        <v>1090</v>
      </c>
      <c r="H292" s="12" t="s">
        <v>9</v>
      </c>
    </row>
    <row r="293" spans="4:8" ht="15">
      <c r="D293" s="12">
        <v>5413</v>
      </c>
      <c r="E293" s="12" t="s">
        <v>1091</v>
      </c>
      <c r="F293" s="12" t="s">
        <v>1092</v>
      </c>
      <c r="G293" s="12" t="s">
        <v>1093</v>
      </c>
      <c r="H293" s="12" t="s">
        <v>1094</v>
      </c>
    </row>
    <row r="294" spans="4:8" ht="15">
      <c r="D294" s="12">
        <v>5414</v>
      </c>
      <c r="E294" s="12" t="s">
        <v>1095</v>
      </c>
      <c r="F294" s="12" t="s">
        <v>1096</v>
      </c>
      <c r="G294" s="12" t="s">
        <v>1097</v>
      </c>
      <c r="H294" s="12" t="s">
        <v>53</v>
      </c>
    </row>
    <row r="295" spans="4:8" ht="15">
      <c r="D295" s="12">
        <v>5415</v>
      </c>
      <c r="E295" s="12" t="s">
        <v>1098</v>
      </c>
      <c r="F295" s="12" t="s">
        <v>1099</v>
      </c>
      <c r="G295" s="12" t="s">
        <v>1100</v>
      </c>
      <c r="H295" s="12" t="s">
        <v>1101</v>
      </c>
    </row>
    <row r="296" spans="4:8" ht="15">
      <c r="D296" s="12">
        <v>5416</v>
      </c>
      <c r="E296" s="12" t="s">
        <v>1102</v>
      </c>
      <c r="F296" s="12" t="s">
        <v>1103</v>
      </c>
      <c r="G296" s="12" t="s">
        <v>1104</v>
      </c>
      <c r="H296" s="12" t="s">
        <v>1105</v>
      </c>
    </row>
    <row r="297" spans="4:8" ht="15">
      <c r="D297" s="12">
        <v>5417</v>
      </c>
      <c r="E297" s="12" t="s">
        <v>1106</v>
      </c>
      <c r="F297" s="12" t="s">
        <v>1107</v>
      </c>
      <c r="G297" s="12" t="s">
        <v>1108</v>
      </c>
      <c r="H297" s="12" t="s">
        <v>1109</v>
      </c>
    </row>
    <row r="298" spans="4:8" ht="15">
      <c r="D298" s="12">
        <v>5418</v>
      </c>
      <c r="E298" s="12" t="s">
        <v>1110</v>
      </c>
      <c r="F298" s="12" t="s">
        <v>1111</v>
      </c>
      <c r="G298" s="12" t="s">
        <v>1112</v>
      </c>
      <c r="H298" s="12" t="s">
        <v>1113</v>
      </c>
    </row>
    <row r="299" spans="4:8" ht="15">
      <c r="D299" s="12">
        <v>5419</v>
      </c>
      <c r="E299" s="12" t="s">
        <v>1114</v>
      </c>
      <c r="F299" s="12" t="s">
        <v>1115</v>
      </c>
      <c r="G299" s="12" t="s">
        <v>1116</v>
      </c>
      <c r="H299" s="12" t="s">
        <v>1117</v>
      </c>
    </row>
    <row r="300" spans="4:8" ht="15">
      <c r="D300" s="12">
        <v>5420</v>
      </c>
      <c r="E300" s="12" t="s">
        <v>1118</v>
      </c>
      <c r="F300" s="12" t="s">
        <v>1119</v>
      </c>
      <c r="G300" s="12" t="s">
        <v>1120</v>
      </c>
      <c r="H300" s="12" t="s">
        <v>1121</v>
      </c>
    </row>
    <row r="301" spans="4:8" ht="15">
      <c r="D301" s="12">
        <v>5421</v>
      </c>
      <c r="E301" s="12" t="s">
        <v>1122</v>
      </c>
      <c r="F301" s="12" t="s">
        <v>1123</v>
      </c>
      <c r="G301" s="12" t="s">
        <v>1124</v>
      </c>
      <c r="H301" s="12" t="s">
        <v>1125</v>
      </c>
    </row>
    <row r="302" spans="4:8" ht="15">
      <c r="D302" s="12">
        <v>5422</v>
      </c>
      <c r="E302" s="12" t="s">
        <v>1126</v>
      </c>
      <c r="F302" s="12" t="s">
        <v>1127</v>
      </c>
      <c r="G302" s="12" t="s">
        <v>1128</v>
      </c>
      <c r="H302" s="12" t="s">
        <v>813</v>
      </c>
    </row>
    <row r="303" spans="4:8" ht="15">
      <c r="D303" s="12">
        <v>5423</v>
      </c>
      <c r="E303" s="12" t="s">
        <v>1129</v>
      </c>
      <c r="F303" s="12" t="s">
        <v>1130</v>
      </c>
      <c r="G303" s="12" t="s">
        <v>1131</v>
      </c>
      <c r="H303" s="12" t="s">
        <v>242</v>
      </c>
    </row>
    <row r="304" spans="4:8" ht="15">
      <c r="D304" s="12">
        <v>5424</v>
      </c>
      <c r="E304" s="12" t="s">
        <v>1132</v>
      </c>
      <c r="F304" s="12" t="s">
        <v>1133</v>
      </c>
      <c r="G304" s="12" t="s">
        <v>1134</v>
      </c>
      <c r="H304" s="12" t="s">
        <v>340</v>
      </c>
    </row>
    <row r="305" spans="4:8" ht="15">
      <c r="D305" s="12">
        <v>5425</v>
      </c>
      <c r="E305" s="12" t="s">
        <v>1135</v>
      </c>
      <c r="F305" s="12" t="s">
        <v>1136</v>
      </c>
      <c r="G305" s="12" t="s">
        <v>1137</v>
      </c>
      <c r="H305" s="12" t="s">
        <v>1138</v>
      </c>
    </row>
    <row r="306" spans="4:8" ht="15">
      <c r="D306" s="12">
        <v>5426</v>
      </c>
      <c r="E306" s="12" t="s">
        <v>1139</v>
      </c>
      <c r="F306" s="12" t="s">
        <v>1140</v>
      </c>
      <c r="G306" s="12" t="s">
        <v>1141</v>
      </c>
      <c r="H306" s="12" t="s">
        <v>1142</v>
      </c>
    </row>
    <row r="307" spans="4:8" ht="15">
      <c r="D307" s="12">
        <v>5427</v>
      </c>
      <c r="E307" s="12" t="s">
        <v>1143</v>
      </c>
      <c r="F307" s="12" t="s">
        <v>1144</v>
      </c>
      <c r="G307" s="12" t="s">
        <v>1145</v>
      </c>
      <c r="H307" s="12" t="s">
        <v>1146</v>
      </c>
    </row>
    <row r="308" spans="4:8" ht="15">
      <c r="D308" s="12">
        <v>5428</v>
      </c>
      <c r="E308" s="12" t="s">
        <v>1147</v>
      </c>
      <c r="F308" s="12" t="s">
        <v>1148</v>
      </c>
      <c r="G308" s="12" t="s">
        <v>1149</v>
      </c>
      <c r="H308" s="12" t="s">
        <v>1018</v>
      </c>
    </row>
    <row r="309" spans="4:8" ht="15">
      <c r="D309" s="12">
        <v>5429</v>
      </c>
      <c r="E309" s="12" t="s">
        <v>1150</v>
      </c>
      <c r="F309" s="12" t="s">
        <v>1151</v>
      </c>
      <c r="G309" s="12" t="s">
        <v>1152</v>
      </c>
      <c r="H309" s="12" t="s">
        <v>1153</v>
      </c>
    </row>
    <row r="310" spans="4:8" ht="15">
      <c r="D310" s="12">
        <v>5430</v>
      </c>
      <c r="E310" s="12" t="s">
        <v>1154</v>
      </c>
      <c r="F310" s="12" t="s">
        <v>1155</v>
      </c>
      <c r="G310" s="12" t="s">
        <v>1156</v>
      </c>
      <c r="H310" s="12" t="s">
        <v>72</v>
      </c>
    </row>
    <row r="311" spans="4:8" ht="15">
      <c r="D311" s="12">
        <v>5431</v>
      </c>
      <c r="E311" s="12" t="s">
        <v>1157</v>
      </c>
      <c r="F311" s="12" t="s">
        <v>1158</v>
      </c>
      <c r="G311" s="12" t="s">
        <v>1159</v>
      </c>
      <c r="H311" s="12" t="s">
        <v>1160</v>
      </c>
    </row>
    <row r="312" spans="4:8" ht="15">
      <c r="D312" s="12">
        <v>5432</v>
      </c>
      <c r="E312" s="12" t="s">
        <v>1161</v>
      </c>
      <c r="F312" s="12" t="s">
        <v>1162</v>
      </c>
      <c r="G312" s="12" t="s">
        <v>1163</v>
      </c>
      <c r="H312" s="12" t="s">
        <v>1164</v>
      </c>
    </row>
    <row r="313" spans="4:8" ht="15">
      <c r="D313" s="12">
        <v>5433</v>
      </c>
      <c r="E313" s="12" t="s">
        <v>1165</v>
      </c>
      <c r="F313" s="12" t="s">
        <v>1166</v>
      </c>
      <c r="G313" s="12" t="s">
        <v>1167</v>
      </c>
      <c r="H313" s="12" t="s">
        <v>392</v>
      </c>
    </row>
    <row r="314" spans="4:8" ht="15">
      <c r="D314" s="12">
        <v>5434</v>
      </c>
      <c r="E314" s="12" t="s">
        <v>1168</v>
      </c>
      <c r="F314" s="12" t="s">
        <v>1169</v>
      </c>
      <c r="G314" s="12" t="s">
        <v>1170</v>
      </c>
      <c r="H314" s="12" t="s">
        <v>1171</v>
      </c>
    </row>
    <row r="315" spans="4:8" ht="15">
      <c r="D315" s="12">
        <v>5435</v>
      </c>
      <c r="E315" s="12" t="s">
        <v>1172</v>
      </c>
      <c r="F315" s="12" t="s">
        <v>1173</v>
      </c>
      <c r="G315" s="12" t="s">
        <v>1174</v>
      </c>
      <c r="H315" s="12" t="s">
        <v>1175</v>
      </c>
    </row>
    <row r="316" spans="4:8" ht="15">
      <c r="D316" s="12">
        <v>5436</v>
      </c>
      <c r="E316" s="12" t="s">
        <v>1176</v>
      </c>
      <c r="F316" s="12" t="s">
        <v>1177</v>
      </c>
      <c r="G316" s="12" t="s">
        <v>1178</v>
      </c>
      <c r="H316" s="12" t="s">
        <v>627</v>
      </c>
    </row>
    <row r="317" spans="4:8" ht="15">
      <c r="D317" s="12">
        <v>5437</v>
      </c>
      <c r="E317" s="12" t="s">
        <v>1179</v>
      </c>
      <c r="F317" s="12" t="s">
        <v>1180</v>
      </c>
      <c r="G317" s="12" t="s">
        <v>1181</v>
      </c>
      <c r="H317" s="12" t="s">
        <v>189</v>
      </c>
    </row>
    <row r="318" spans="4:8" ht="15">
      <c r="D318" s="12">
        <v>5438</v>
      </c>
      <c r="E318" s="12" t="s">
        <v>1182</v>
      </c>
      <c r="F318" s="12" t="s">
        <v>1183</v>
      </c>
      <c r="G318" s="12" t="s">
        <v>1184</v>
      </c>
      <c r="H318" s="12" t="s">
        <v>1185</v>
      </c>
    </row>
    <row r="319" spans="4:8" ht="15">
      <c r="D319" s="12">
        <v>5439</v>
      </c>
      <c r="E319" s="12" t="s">
        <v>1186</v>
      </c>
      <c r="F319" s="12" t="s">
        <v>1187</v>
      </c>
      <c r="G319" s="12" t="s">
        <v>1188</v>
      </c>
      <c r="H319" s="12" t="s">
        <v>1189</v>
      </c>
    </row>
    <row r="320" spans="4:8" ht="15">
      <c r="D320" s="12">
        <v>5440</v>
      </c>
      <c r="E320" s="12" t="s">
        <v>1190</v>
      </c>
      <c r="F320" s="12" t="s">
        <v>1191</v>
      </c>
      <c r="G320" s="12" t="s">
        <v>1192</v>
      </c>
      <c r="H320" s="12" t="s">
        <v>813</v>
      </c>
    </row>
    <row r="321" spans="4:8" ht="15">
      <c r="D321" s="12">
        <v>5441</v>
      </c>
      <c r="E321" s="12" t="s">
        <v>1193</v>
      </c>
      <c r="F321" s="12" t="s">
        <v>1194</v>
      </c>
      <c r="G321" s="12" t="s">
        <v>1195</v>
      </c>
      <c r="H321" s="12" t="s">
        <v>392</v>
      </c>
    </row>
    <row r="322" spans="4:8" ht="15">
      <c r="D322" s="12">
        <v>5442</v>
      </c>
      <c r="E322" s="12" t="s">
        <v>1196</v>
      </c>
      <c r="F322" s="12" t="s">
        <v>1197</v>
      </c>
      <c r="G322" s="12" t="s">
        <v>1198</v>
      </c>
      <c r="H322" s="12" t="s">
        <v>403</v>
      </c>
    </row>
    <row r="323" spans="4:8" ht="15">
      <c r="D323" s="12">
        <v>5443</v>
      </c>
      <c r="E323" s="12" t="s">
        <v>1199</v>
      </c>
      <c r="F323" s="12" t="s">
        <v>1200</v>
      </c>
      <c r="G323" s="12" t="s">
        <v>1201</v>
      </c>
      <c r="H323" s="12" t="s">
        <v>1202</v>
      </c>
    </row>
    <row r="324" spans="4:8" ht="15">
      <c r="D324" s="12">
        <v>5444</v>
      </c>
      <c r="E324" s="12" t="s">
        <v>1203</v>
      </c>
      <c r="F324" s="12" t="s">
        <v>1204</v>
      </c>
      <c r="G324" s="12" t="s">
        <v>1205</v>
      </c>
      <c r="H324" s="12" t="s">
        <v>1206</v>
      </c>
    </row>
    <row r="325" spans="4:8" ht="15">
      <c r="D325" s="12">
        <v>5445</v>
      </c>
      <c r="E325" s="12" t="s">
        <v>1207</v>
      </c>
      <c r="F325" s="12" t="s">
        <v>1208</v>
      </c>
      <c r="G325" s="12" t="s">
        <v>1209</v>
      </c>
      <c r="H325" s="12" t="s">
        <v>44</v>
      </c>
    </row>
    <row r="326" spans="4:8" ht="15">
      <c r="D326" s="12">
        <v>5446</v>
      </c>
      <c r="E326" s="12" t="s">
        <v>1210</v>
      </c>
      <c r="F326" s="12" t="s">
        <v>1211</v>
      </c>
      <c r="G326" s="12" t="s">
        <v>1212</v>
      </c>
      <c r="H326" s="12" t="s">
        <v>1213</v>
      </c>
    </row>
    <row r="327" spans="4:8" ht="15">
      <c r="D327" s="12">
        <v>5447</v>
      </c>
      <c r="E327" s="12" t="s">
        <v>1214</v>
      </c>
      <c r="F327" s="12" t="s">
        <v>1215</v>
      </c>
      <c r="G327" s="12" t="s">
        <v>1216</v>
      </c>
      <c r="H327" s="12" t="s">
        <v>1217</v>
      </c>
    </row>
    <row r="328" spans="4:8" ht="15">
      <c r="D328" s="12">
        <v>5448</v>
      </c>
      <c r="E328" s="12" t="s">
        <v>1218</v>
      </c>
      <c r="F328" s="12" t="s">
        <v>1219</v>
      </c>
      <c r="G328" s="12" t="s">
        <v>1220</v>
      </c>
      <c r="H328" s="12" t="s">
        <v>222</v>
      </c>
    </row>
    <row r="329" spans="4:8" ht="15">
      <c r="D329" s="12">
        <v>5449</v>
      </c>
      <c r="E329" s="12" t="s">
        <v>1221</v>
      </c>
      <c r="F329" s="12" t="s">
        <v>1222</v>
      </c>
      <c r="G329" s="12" t="s">
        <v>1223</v>
      </c>
      <c r="H329" s="12" t="s">
        <v>517</v>
      </c>
    </row>
    <row r="330" spans="4:8" ht="15">
      <c r="D330" s="12">
        <v>5450</v>
      </c>
      <c r="E330" s="12" t="s">
        <v>1224</v>
      </c>
      <c r="F330" s="12" t="s">
        <v>1225</v>
      </c>
      <c r="G330" s="12" t="s">
        <v>1226</v>
      </c>
      <c r="H330" s="12" t="s">
        <v>67</v>
      </c>
    </row>
    <row r="331" spans="4:8" ht="15">
      <c r="D331" s="12">
        <v>5451</v>
      </c>
      <c r="E331" s="12" t="s">
        <v>1227</v>
      </c>
      <c r="F331" s="12" t="s">
        <v>1228</v>
      </c>
      <c r="G331" s="12" t="s">
        <v>1229</v>
      </c>
      <c r="H331" s="12" t="s">
        <v>1230</v>
      </c>
    </row>
    <row r="332" spans="4:8" ht="15">
      <c r="D332" s="12">
        <v>5452</v>
      </c>
      <c r="E332" s="12" t="s">
        <v>1231</v>
      </c>
      <c r="F332" s="12" t="s">
        <v>1232</v>
      </c>
      <c r="G332" s="12" t="s">
        <v>1233</v>
      </c>
      <c r="H332" s="12" t="s">
        <v>1234</v>
      </c>
    </row>
    <row r="333" spans="4:8" ht="15">
      <c r="D333" s="12">
        <v>5453</v>
      </c>
      <c r="E333" s="12" t="s">
        <v>1235</v>
      </c>
      <c r="F333" s="12" t="s">
        <v>1236</v>
      </c>
      <c r="G333" s="12" t="s">
        <v>1237</v>
      </c>
      <c r="H333" s="12" t="s">
        <v>1238</v>
      </c>
    </row>
    <row r="334" spans="4:8" ht="15">
      <c r="D334" s="12">
        <v>5454</v>
      </c>
      <c r="E334" s="12" t="s">
        <v>1239</v>
      </c>
      <c r="F334" s="12" t="s">
        <v>1240</v>
      </c>
      <c r="G334" s="12" t="s">
        <v>1241</v>
      </c>
      <c r="H334" s="12" t="s">
        <v>1242</v>
      </c>
    </row>
    <row r="335" spans="4:8" ht="15">
      <c r="D335" s="12">
        <v>5455</v>
      </c>
      <c r="E335" s="12" t="s">
        <v>1243</v>
      </c>
      <c r="F335" s="12" t="s">
        <v>1244</v>
      </c>
      <c r="G335" s="12" t="s">
        <v>1245</v>
      </c>
      <c r="H335" s="12" t="s">
        <v>1246</v>
      </c>
    </row>
    <row r="336" spans="4:8" ht="15">
      <c r="D336" s="12">
        <v>5456</v>
      </c>
      <c r="E336" s="12" t="s">
        <v>1247</v>
      </c>
      <c r="F336" s="12" t="s">
        <v>1248</v>
      </c>
      <c r="G336" s="12" t="s">
        <v>1249</v>
      </c>
      <c r="H336" s="12" t="s">
        <v>286</v>
      </c>
    </row>
    <row r="337" spans="4:8" ht="15">
      <c r="D337" s="12">
        <v>5457</v>
      </c>
      <c r="E337" s="12" t="s">
        <v>1250</v>
      </c>
      <c r="F337" s="12" t="s">
        <v>1251</v>
      </c>
      <c r="G337" s="12" t="s">
        <v>1252</v>
      </c>
      <c r="H337" s="12" t="s">
        <v>1121</v>
      </c>
    </row>
    <row r="338" spans="4:8" ht="15">
      <c r="D338" s="12">
        <v>5458</v>
      </c>
      <c r="E338" s="12" t="s">
        <v>1253</v>
      </c>
      <c r="F338" s="12" t="s">
        <v>1254</v>
      </c>
      <c r="G338" s="12" t="s">
        <v>1255</v>
      </c>
      <c r="H338" s="12" t="s">
        <v>1256</v>
      </c>
    </row>
    <row r="339" spans="4:8" ht="15">
      <c r="D339" s="12">
        <v>5459</v>
      </c>
      <c r="E339" s="12" t="s">
        <v>1257</v>
      </c>
      <c r="F339" s="12" t="s">
        <v>1258</v>
      </c>
      <c r="G339" s="12" t="s">
        <v>1259</v>
      </c>
      <c r="H339" s="12" t="s">
        <v>795</v>
      </c>
    </row>
    <row r="340" spans="4:8" ht="15">
      <c r="D340" s="12">
        <v>5460</v>
      </c>
      <c r="E340" s="12" t="s">
        <v>1260</v>
      </c>
      <c r="F340" s="12" t="s">
        <v>1261</v>
      </c>
      <c r="G340" s="12" t="s">
        <v>1262</v>
      </c>
      <c r="H340" s="12" t="s">
        <v>271</v>
      </c>
    </row>
    <row r="341" spans="4:8" ht="15">
      <c r="D341" s="12">
        <v>5461</v>
      </c>
      <c r="E341" s="12" t="s">
        <v>1263</v>
      </c>
      <c r="F341" s="12" t="s">
        <v>1264</v>
      </c>
      <c r="G341" s="12" t="s">
        <v>1265</v>
      </c>
      <c r="H341" s="12" t="s">
        <v>14</v>
      </c>
    </row>
    <row r="342" spans="4:8" ht="15">
      <c r="D342" s="12">
        <v>5462</v>
      </c>
      <c r="E342" s="12" t="s">
        <v>1266</v>
      </c>
      <c r="F342" s="12" t="s">
        <v>1267</v>
      </c>
      <c r="G342" s="12" t="s">
        <v>1268</v>
      </c>
      <c r="H342" s="12" t="s">
        <v>1109</v>
      </c>
    </row>
    <row r="343" spans="4:8" ht="15">
      <c r="D343" s="12">
        <v>5463</v>
      </c>
      <c r="E343" s="12" t="s">
        <v>1269</v>
      </c>
      <c r="F343" s="12" t="s">
        <v>1270</v>
      </c>
      <c r="G343" s="12" t="s">
        <v>1271</v>
      </c>
      <c r="H343" s="12" t="s">
        <v>517</v>
      </c>
    </row>
    <row r="344" spans="4:8" ht="15">
      <c r="D344" s="12">
        <v>5464</v>
      </c>
      <c r="E344" s="12" t="s">
        <v>1272</v>
      </c>
      <c r="F344" s="12" t="s">
        <v>1273</v>
      </c>
      <c r="G344" s="12" t="s">
        <v>1274</v>
      </c>
      <c r="H344" s="12" t="s">
        <v>583</v>
      </c>
    </row>
    <row r="345" spans="4:8" ht="15">
      <c r="D345" s="12">
        <v>5465</v>
      </c>
      <c r="E345" s="12" t="s">
        <v>1275</v>
      </c>
      <c r="F345" s="12" t="s">
        <v>1276</v>
      </c>
      <c r="G345" s="12" t="s">
        <v>1277</v>
      </c>
      <c r="H345" s="12" t="s">
        <v>1278</v>
      </c>
    </row>
    <row r="346" spans="4:8" ht="15">
      <c r="D346" s="12">
        <v>5466</v>
      </c>
      <c r="E346" s="12" t="s">
        <v>1279</v>
      </c>
      <c r="F346" s="12" t="s">
        <v>1280</v>
      </c>
      <c r="G346" s="12" t="s">
        <v>1281</v>
      </c>
      <c r="H346" s="12" t="s">
        <v>1282</v>
      </c>
    </row>
    <row r="347" spans="4:8" ht="15">
      <c r="D347" s="12">
        <v>5467</v>
      </c>
      <c r="E347" s="12" t="s">
        <v>1283</v>
      </c>
      <c r="F347" s="12" t="s">
        <v>1284</v>
      </c>
      <c r="G347" s="12" t="s">
        <v>1285</v>
      </c>
      <c r="H347" s="12" t="s">
        <v>571</v>
      </c>
    </row>
    <row r="348" spans="4:8" ht="15">
      <c r="D348" s="12">
        <v>5468</v>
      </c>
      <c r="E348" s="12" t="s">
        <v>1286</v>
      </c>
      <c r="F348" s="12" t="s">
        <v>1287</v>
      </c>
      <c r="G348" s="12" t="s">
        <v>1288</v>
      </c>
      <c r="H348" s="12" t="s">
        <v>1153</v>
      </c>
    </row>
    <row r="349" spans="4:8" ht="15">
      <c r="D349" s="12">
        <v>5469</v>
      </c>
      <c r="E349" s="12" t="s">
        <v>1289</v>
      </c>
      <c r="F349" s="12" t="s">
        <v>1290</v>
      </c>
      <c r="G349" s="12" t="s">
        <v>1291</v>
      </c>
      <c r="H349" s="12" t="s">
        <v>1292</v>
      </c>
    </row>
    <row r="350" spans="4:8" ht="15">
      <c r="D350" s="12">
        <v>5470</v>
      </c>
      <c r="E350" s="12" t="s">
        <v>1293</v>
      </c>
      <c r="F350" s="12" t="s">
        <v>1294</v>
      </c>
      <c r="G350" s="12" t="s">
        <v>1295</v>
      </c>
      <c r="H350" s="12" t="s">
        <v>941</v>
      </c>
    </row>
    <row r="351" spans="4:8" ht="15">
      <c r="D351" s="12">
        <v>5471</v>
      </c>
      <c r="E351" s="12" t="s">
        <v>1296</v>
      </c>
      <c r="F351" s="12" t="s">
        <v>1297</v>
      </c>
      <c r="G351" s="12" t="s">
        <v>1298</v>
      </c>
      <c r="H351" s="12" t="s">
        <v>1299</v>
      </c>
    </row>
    <row r="352" spans="4:8" ht="15">
      <c r="D352" s="12">
        <v>5472</v>
      </c>
      <c r="E352" s="12" t="s">
        <v>1300</v>
      </c>
      <c r="F352" s="12" t="s">
        <v>1301</v>
      </c>
      <c r="G352" s="12" t="s">
        <v>1302</v>
      </c>
      <c r="H352" s="12" t="s">
        <v>1303</v>
      </c>
    </row>
    <row r="353" spans="4:8" ht="15">
      <c r="D353" s="12">
        <v>5473</v>
      </c>
      <c r="E353" s="12" t="s">
        <v>1304</v>
      </c>
      <c r="F353" s="12" t="s">
        <v>1305</v>
      </c>
      <c r="G353" s="12" t="s">
        <v>1306</v>
      </c>
      <c r="H353" s="12" t="s">
        <v>1238</v>
      </c>
    </row>
    <row r="354" spans="4:8" ht="15">
      <c r="D354" s="12">
        <v>5474</v>
      </c>
      <c r="E354" s="12" t="s">
        <v>1307</v>
      </c>
      <c r="F354" s="12" t="s">
        <v>1308</v>
      </c>
      <c r="G354" s="12" t="s">
        <v>1309</v>
      </c>
      <c r="H354" s="12" t="s">
        <v>809</v>
      </c>
    </row>
    <row r="355" spans="4:8" ht="15">
      <c r="D355" s="12">
        <v>5475</v>
      </c>
      <c r="E355" s="12" t="s">
        <v>1310</v>
      </c>
      <c r="F355" s="12" t="s">
        <v>1311</v>
      </c>
      <c r="G355" s="12" t="s">
        <v>1312</v>
      </c>
      <c r="H355" s="12" t="s">
        <v>1313</v>
      </c>
    </row>
    <row r="356" spans="4:8" ht="15">
      <c r="D356" s="12">
        <v>5476</v>
      </c>
      <c r="E356" s="12" t="s">
        <v>1314</v>
      </c>
      <c r="F356" s="12" t="s">
        <v>1315</v>
      </c>
      <c r="G356" s="12" t="s">
        <v>1316</v>
      </c>
      <c r="H356" s="12" t="s">
        <v>1317</v>
      </c>
    </row>
    <row r="357" spans="4:8" ht="15">
      <c r="D357" s="12">
        <v>5477</v>
      </c>
      <c r="E357" s="12" t="s">
        <v>1318</v>
      </c>
      <c r="F357" s="12" t="s">
        <v>1319</v>
      </c>
      <c r="G357" s="12" t="s">
        <v>1320</v>
      </c>
      <c r="H357" s="12" t="s">
        <v>842</v>
      </c>
    </row>
    <row r="358" spans="4:8" ht="15">
      <c r="D358" s="12">
        <v>5478</v>
      </c>
      <c r="E358" s="12" t="s">
        <v>1321</v>
      </c>
      <c r="F358" s="12" t="s">
        <v>1322</v>
      </c>
      <c r="G358" s="12" t="s">
        <v>1323</v>
      </c>
      <c r="H358" s="12" t="s">
        <v>1121</v>
      </c>
    </row>
    <row r="359" spans="4:8" ht="15">
      <c r="D359" s="12">
        <v>5479</v>
      </c>
      <c r="E359" s="12" t="s">
        <v>1324</v>
      </c>
      <c r="F359" s="12" t="s">
        <v>1325</v>
      </c>
      <c r="G359" s="12" t="s">
        <v>1326</v>
      </c>
      <c r="H359" s="12" t="s">
        <v>250</v>
      </c>
    </row>
    <row r="360" spans="4:8" ht="15">
      <c r="D360" s="12">
        <v>5480</v>
      </c>
      <c r="E360" s="12" t="s">
        <v>1327</v>
      </c>
      <c r="F360" s="12" t="s">
        <v>1328</v>
      </c>
      <c r="G360" s="12" t="s">
        <v>1329</v>
      </c>
      <c r="H360" s="12" t="s">
        <v>1330</v>
      </c>
    </row>
    <row r="361" spans="4:8" ht="15">
      <c r="D361" s="12">
        <v>5481</v>
      </c>
      <c r="E361" s="12" t="s">
        <v>1331</v>
      </c>
      <c r="F361" s="12" t="s">
        <v>1332</v>
      </c>
      <c r="G361" s="12" t="s">
        <v>1333</v>
      </c>
      <c r="H361" s="12" t="s">
        <v>105</v>
      </c>
    </row>
    <row r="362" spans="4:8" ht="15">
      <c r="D362" s="12">
        <v>5482</v>
      </c>
      <c r="E362" s="12" t="s">
        <v>1334</v>
      </c>
      <c r="F362" s="12" t="s">
        <v>1335</v>
      </c>
      <c r="G362" s="12" t="s">
        <v>1336</v>
      </c>
      <c r="H362" s="12" t="s">
        <v>425</v>
      </c>
    </row>
    <row r="363" spans="4:8" ht="15">
      <c r="D363" s="12">
        <v>5483</v>
      </c>
      <c r="E363" s="12" t="s">
        <v>1337</v>
      </c>
      <c r="F363" s="12" t="s">
        <v>1338</v>
      </c>
      <c r="G363" s="12" t="s">
        <v>1339</v>
      </c>
      <c r="H363" s="12" t="s">
        <v>983</v>
      </c>
    </row>
    <row r="364" spans="4:8" ht="15">
      <c r="D364" s="12">
        <v>5484</v>
      </c>
      <c r="E364" s="12" t="s">
        <v>1340</v>
      </c>
      <c r="F364" s="12" t="s">
        <v>1341</v>
      </c>
      <c r="G364" s="12" t="s">
        <v>1342</v>
      </c>
      <c r="H364" s="12" t="s">
        <v>271</v>
      </c>
    </row>
    <row r="365" spans="4:8" ht="15">
      <c r="D365" s="12">
        <v>5485</v>
      </c>
      <c r="E365" s="12" t="s">
        <v>1343</v>
      </c>
      <c r="F365" s="12" t="s">
        <v>1344</v>
      </c>
      <c r="G365" s="12" t="s">
        <v>1345</v>
      </c>
      <c r="H365" s="12" t="s">
        <v>1346</v>
      </c>
    </row>
    <row r="366" spans="4:8" ht="15">
      <c r="D366" s="12">
        <v>5486</v>
      </c>
      <c r="E366" s="12" t="s">
        <v>1347</v>
      </c>
      <c r="F366" s="12" t="s">
        <v>1348</v>
      </c>
      <c r="G366" s="12" t="s">
        <v>1349</v>
      </c>
      <c r="H366" s="12" t="s">
        <v>1350</v>
      </c>
    </row>
    <row r="367" spans="4:8" ht="15">
      <c r="D367" s="12">
        <v>5487</v>
      </c>
      <c r="E367" s="12" t="s">
        <v>1351</v>
      </c>
      <c r="F367" s="12" t="s">
        <v>1352</v>
      </c>
      <c r="G367" s="12" t="s">
        <v>1353</v>
      </c>
      <c r="H367" s="12" t="s">
        <v>1354</v>
      </c>
    </row>
    <row r="368" spans="4:8" ht="15">
      <c r="D368" s="12">
        <v>5488</v>
      </c>
      <c r="E368" s="12" t="s">
        <v>1355</v>
      </c>
      <c r="F368" s="12" t="s">
        <v>1356</v>
      </c>
      <c r="G368" s="12" t="s">
        <v>1357</v>
      </c>
      <c r="H368" s="12" t="s">
        <v>1358</v>
      </c>
    </row>
    <row r="369" spans="4:8" ht="15">
      <c r="D369" s="12">
        <v>5489</v>
      </c>
      <c r="E369" s="12" t="s">
        <v>1359</v>
      </c>
      <c r="F369" s="12" t="s">
        <v>1360</v>
      </c>
      <c r="G369" s="12" t="s">
        <v>1361</v>
      </c>
      <c r="H369" s="12" t="s">
        <v>1362</v>
      </c>
    </row>
    <row r="370" spans="4:8" ht="15">
      <c r="D370" s="12">
        <v>5490</v>
      </c>
      <c r="E370" s="12" t="s">
        <v>1363</v>
      </c>
      <c r="F370" s="12" t="s">
        <v>1364</v>
      </c>
      <c r="G370" s="12" t="s">
        <v>1365</v>
      </c>
      <c r="H370" s="12" t="s">
        <v>1366</v>
      </c>
    </row>
    <row r="371" spans="4:8" ht="15">
      <c r="D371" s="12">
        <v>5491</v>
      </c>
      <c r="E371" s="12" t="s">
        <v>1367</v>
      </c>
      <c r="F371" s="12" t="s">
        <v>1368</v>
      </c>
      <c r="G371" s="12" t="s">
        <v>1369</v>
      </c>
      <c r="H371" s="12" t="s">
        <v>24</v>
      </c>
    </row>
    <row r="372" spans="4:8" ht="15">
      <c r="D372" s="12">
        <v>5492</v>
      </c>
      <c r="E372" s="12" t="s">
        <v>1370</v>
      </c>
      <c r="F372" s="12" t="s">
        <v>1371</v>
      </c>
      <c r="G372" s="12" t="s">
        <v>1372</v>
      </c>
      <c r="H372" s="12" t="s">
        <v>348</v>
      </c>
    </row>
    <row r="373" spans="4:8" ht="15">
      <c r="D373" s="12">
        <v>5493</v>
      </c>
      <c r="E373" s="12" t="s">
        <v>1373</v>
      </c>
      <c r="F373" s="12" t="s">
        <v>1374</v>
      </c>
      <c r="G373" s="12" t="s">
        <v>1375</v>
      </c>
      <c r="H373" s="12" t="s">
        <v>1142</v>
      </c>
    </row>
    <row r="374" spans="4:8" ht="15">
      <c r="D374" s="12">
        <v>5494</v>
      </c>
      <c r="E374" s="12" t="s">
        <v>1376</v>
      </c>
      <c r="F374" s="12" t="s">
        <v>1377</v>
      </c>
      <c r="G374" s="12" t="s">
        <v>1378</v>
      </c>
      <c r="H374" s="12" t="s">
        <v>332</v>
      </c>
    </row>
    <row r="375" spans="4:8" ht="15">
      <c r="D375" s="12">
        <v>5495</v>
      </c>
      <c r="E375" s="12" t="s">
        <v>1379</v>
      </c>
      <c r="F375" s="12" t="s">
        <v>1380</v>
      </c>
      <c r="G375" s="12" t="s">
        <v>1381</v>
      </c>
      <c r="H375" s="12" t="s">
        <v>956</v>
      </c>
    </row>
    <row r="376" spans="4:8" ht="15">
      <c r="D376" s="12">
        <v>5496</v>
      </c>
      <c r="E376" s="12" t="s">
        <v>1382</v>
      </c>
      <c r="F376" s="12" t="s">
        <v>1383</v>
      </c>
      <c r="G376" s="12" t="s">
        <v>1384</v>
      </c>
      <c r="H376" s="12" t="s">
        <v>313</v>
      </c>
    </row>
    <row r="377" spans="4:8" ht="15">
      <c r="D377" s="12">
        <v>5497</v>
      </c>
      <c r="E377" s="12" t="s">
        <v>1385</v>
      </c>
      <c r="F377" s="12" t="s">
        <v>1386</v>
      </c>
      <c r="G377" s="12" t="s">
        <v>1387</v>
      </c>
      <c r="H377" s="12" t="s">
        <v>292</v>
      </c>
    </row>
    <row r="378" spans="4:8" ht="15">
      <c r="D378" s="12">
        <v>5498</v>
      </c>
      <c r="E378" s="12" t="s">
        <v>1388</v>
      </c>
      <c r="F378" s="12" t="s">
        <v>1389</v>
      </c>
      <c r="G378" s="12" t="s">
        <v>1390</v>
      </c>
      <c r="H378" s="12" t="s">
        <v>1059</v>
      </c>
    </row>
    <row r="379" spans="4:8" ht="15">
      <c r="D379" s="12">
        <v>5499</v>
      </c>
      <c r="E379" s="12" t="s">
        <v>1391</v>
      </c>
      <c r="F379" s="12" t="s">
        <v>1392</v>
      </c>
      <c r="G379" s="12" t="s">
        <v>1393</v>
      </c>
      <c r="H379" s="12" t="s">
        <v>456</v>
      </c>
    </row>
    <row r="380" spans="4:8" ht="15">
      <c r="D380" s="12">
        <v>5500</v>
      </c>
      <c r="E380" s="12" t="s">
        <v>1394</v>
      </c>
      <c r="F380" s="12" t="s">
        <v>1395</v>
      </c>
      <c r="G380" s="12" t="s">
        <v>1396</v>
      </c>
      <c r="H380" s="12" t="s">
        <v>1109</v>
      </c>
    </row>
    <row r="381" spans="4:8" ht="15">
      <c r="D381" s="12">
        <v>5501</v>
      </c>
      <c r="E381" s="12" t="s">
        <v>1397</v>
      </c>
      <c r="F381" s="12" t="s">
        <v>1398</v>
      </c>
      <c r="G381" s="12" t="s">
        <v>1399</v>
      </c>
      <c r="H381" s="12" t="s">
        <v>136</v>
      </c>
    </row>
    <row r="382" spans="4:8" ht="15">
      <c r="D382" s="12">
        <v>5502</v>
      </c>
      <c r="E382" s="12" t="s">
        <v>1400</v>
      </c>
      <c r="F382" s="12" t="s">
        <v>1401</v>
      </c>
      <c r="G382" s="12" t="s">
        <v>1402</v>
      </c>
      <c r="H382" s="12" t="s">
        <v>682</v>
      </c>
    </row>
    <row r="383" spans="4:8" ht="15">
      <c r="D383" s="12">
        <v>5503</v>
      </c>
      <c r="E383" s="12" t="s">
        <v>1403</v>
      </c>
      <c r="F383" s="12" t="s">
        <v>1404</v>
      </c>
      <c r="G383" s="12" t="s">
        <v>1405</v>
      </c>
      <c r="H383" s="12" t="s">
        <v>151</v>
      </c>
    </row>
    <row r="384" spans="4:8" ht="15">
      <c r="D384" s="12">
        <v>5504</v>
      </c>
      <c r="E384" s="12" t="s">
        <v>1406</v>
      </c>
      <c r="F384" s="12" t="s">
        <v>1407</v>
      </c>
      <c r="G384" s="12" t="s">
        <v>1408</v>
      </c>
      <c r="H384" s="12" t="s">
        <v>937</v>
      </c>
    </row>
    <row r="385" spans="4:8" ht="15">
      <c r="D385" s="12">
        <v>5505</v>
      </c>
      <c r="E385" s="12" t="s">
        <v>1409</v>
      </c>
      <c r="F385" s="12" t="s">
        <v>1410</v>
      </c>
      <c r="G385" s="12" t="s">
        <v>1411</v>
      </c>
      <c r="H385" s="12" t="s">
        <v>1412</v>
      </c>
    </row>
    <row r="386" spans="4:8" ht="15">
      <c r="D386" s="12">
        <v>5506</v>
      </c>
      <c r="E386" s="12" t="s">
        <v>1413</v>
      </c>
      <c r="F386" s="12" t="s">
        <v>1414</v>
      </c>
      <c r="G386" s="12" t="s">
        <v>1415</v>
      </c>
      <c r="H386" s="12" t="s">
        <v>1416</v>
      </c>
    </row>
    <row r="387" spans="4:8" ht="15">
      <c r="D387" s="12">
        <v>5507</v>
      </c>
      <c r="E387" s="12" t="s">
        <v>1417</v>
      </c>
      <c r="F387" s="12" t="s">
        <v>1418</v>
      </c>
      <c r="G387" s="12" t="s">
        <v>1419</v>
      </c>
      <c r="H387" s="12" t="s">
        <v>151</v>
      </c>
    </row>
    <row r="388" spans="4:8" ht="15">
      <c r="D388" s="12">
        <v>5508</v>
      </c>
      <c r="E388" s="12" t="s">
        <v>1420</v>
      </c>
      <c r="F388" s="12" t="s">
        <v>1421</v>
      </c>
      <c r="G388" s="12" t="s">
        <v>1422</v>
      </c>
      <c r="H388" s="12" t="s">
        <v>1423</v>
      </c>
    </row>
    <row r="389" spans="4:8" ht="15">
      <c r="D389" s="12">
        <v>5509</v>
      </c>
      <c r="E389" s="12" t="s">
        <v>1424</v>
      </c>
      <c r="F389" s="12" t="s">
        <v>1425</v>
      </c>
      <c r="G389" s="12" t="s">
        <v>1426</v>
      </c>
      <c r="H389" s="12" t="s">
        <v>1427</v>
      </c>
    </row>
    <row r="390" spans="4:8" ht="15">
      <c r="D390" s="12">
        <v>5510</v>
      </c>
      <c r="E390" s="12" t="s">
        <v>1428</v>
      </c>
      <c r="F390" s="12" t="s">
        <v>1429</v>
      </c>
      <c r="G390" s="12" t="s">
        <v>1430</v>
      </c>
      <c r="H390" s="12" t="s">
        <v>109</v>
      </c>
    </row>
    <row r="391" spans="4:8" ht="15">
      <c r="D391" s="12">
        <v>5511</v>
      </c>
      <c r="E391" s="12" t="s">
        <v>1431</v>
      </c>
      <c r="F391" s="12" t="s">
        <v>1432</v>
      </c>
      <c r="G391" s="12" t="s">
        <v>1433</v>
      </c>
      <c r="H391" s="12" t="s">
        <v>234</v>
      </c>
    </row>
    <row r="392" spans="4:8" ht="15">
      <c r="D392" s="12">
        <v>5512</v>
      </c>
      <c r="E392" s="12" t="s">
        <v>1434</v>
      </c>
      <c r="F392" s="12" t="s">
        <v>1435</v>
      </c>
      <c r="G392" s="12" t="s">
        <v>1436</v>
      </c>
      <c r="H392" s="12" t="s">
        <v>1437</v>
      </c>
    </row>
    <row r="393" spans="4:8" ht="15">
      <c r="D393" s="12">
        <v>5513</v>
      </c>
      <c r="E393" s="12" t="s">
        <v>1438</v>
      </c>
      <c r="F393" s="12" t="s">
        <v>1439</v>
      </c>
      <c r="G393" s="12" t="s">
        <v>1440</v>
      </c>
      <c r="H393" s="12" t="s">
        <v>545</v>
      </c>
    </row>
    <row r="394" spans="4:8" ht="15">
      <c r="D394" s="12">
        <v>5514</v>
      </c>
      <c r="E394" s="12" t="s">
        <v>1441</v>
      </c>
      <c r="F394" s="12" t="s">
        <v>1442</v>
      </c>
      <c r="G394" s="12" t="s">
        <v>1443</v>
      </c>
      <c r="H394" s="12" t="s">
        <v>575</v>
      </c>
    </row>
    <row r="395" spans="4:8" ht="15">
      <c r="D395" s="12">
        <v>5515</v>
      </c>
      <c r="E395" s="12" t="s">
        <v>1444</v>
      </c>
      <c r="F395" s="12" t="s">
        <v>1445</v>
      </c>
      <c r="G395" s="12" t="s">
        <v>1446</v>
      </c>
      <c r="H395" s="12" t="s">
        <v>1447</v>
      </c>
    </row>
    <row r="396" spans="4:8" ht="15">
      <c r="D396" s="12">
        <v>5516</v>
      </c>
      <c r="E396" s="12" t="s">
        <v>1448</v>
      </c>
      <c r="F396" s="12" t="s">
        <v>1449</v>
      </c>
      <c r="G396" s="12" t="s">
        <v>1450</v>
      </c>
      <c r="H396" s="12" t="s">
        <v>181</v>
      </c>
    </row>
    <row r="397" spans="4:8" ht="15">
      <c r="D397" s="12">
        <v>5517</v>
      </c>
      <c r="E397" s="12" t="s">
        <v>1451</v>
      </c>
      <c r="F397" s="12" t="s">
        <v>1452</v>
      </c>
      <c r="G397" s="12" t="s">
        <v>1453</v>
      </c>
      <c r="H397" s="12" t="s">
        <v>271</v>
      </c>
    </row>
    <row r="398" spans="4:8" ht="15">
      <c r="D398" s="12">
        <v>5518</v>
      </c>
      <c r="E398" s="12" t="s">
        <v>1454</v>
      </c>
      <c r="F398" s="12" t="s">
        <v>1455</v>
      </c>
      <c r="G398" s="12" t="s">
        <v>1456</v>
      </c>
      <c r="H398" s="12" t="s">
        <v>1457</v>
      </c>
    </row>
    <row r="399" spans="4:8" ht="15">
      <c r="D399" s="12">
        <v>5519</v>
      </c>
      <c r="E399" s="12" t="s">
        <v>1458</v>
      </c>
      <c r="F399" s="12" t="s">
        <v>1459</v>
      </c>
      <c r="G399" s="12" t="s">
        <v>1460</v>
      </c>
      <c r="H399" s="12" t="s">
        <v>271</v>
      </c>
    </row>
    <row r="400" spans="4:8" ht="15">
      <c r="D400" s="12">
        <v>5520</v>
      </c>
      <c r="E400" s="12" t="s">
        <v>1461</v>
      </c>
      <c r="F400" s="12" t="s">
        <v>1462</v>
      </c>
      <c r="G400" s="12" t="s">
        <v>1463</v>
      </c>
      <c r="H400" s="12" t="s">
        <v>29</v>
      </c>
    </row>
    <row r="401" spans="4:8" ht="15">
      <c r="D401" s="12">
        <v>5521</v>
      </c>
      <c r="E401" s="12" t="s">
        <v>1464</v>
      </c>
      <c r="F401" s="12" t="s">
        <v>1465</v>
      </c>
      <c r="G401" s="12" t="s">
        <v>1466</v>
      </c>
      <c r="H401" s="12" t="s">
        <v>698</v>
      </c>
    </row>
    <row r="402" spans="4:8" ht="15">
      <c r="D402" s="12">
        <v>5522</v>
      </c>
      <c r="E402" s="12" t="s">
        <v>1467</v>
      </c>
      <c r="F402" s="12" t="s">
        <v>1468</v>
      </c>
      <c r="G402" s="12" t="s">
        <v>1469</v>
      </c>
      <c r="H402" s="12" t="s">
        <v>1470</v>
      </c>
    </row>
    <row r="403" spans="4:8" ht="15">
      <c r="D403" s="12">
        <v>5523</v>
      </c>
      <c r="E403" s="12" t="s">
        <v>1471</v>
      </c>
      <c r="F403" s="12" t="s">
        <v>1472</v>
      </c>
      <c r="G403" s="12" t="s">
        <v>1473</v>
      </c>
      <c r="H403" s="12" t="s">
        <v>53</v>
      </c>
    </row>
    <row r="404" spans="4:8" ht="15">
      <c r="D404" s="12">
        <v>5524</v>
      </c>
      <c r="E404" s="12" t="s">
        <v>1474</v>
      </c>
      <c r="F404" s="12" t="s">
        <v>1475</v>
      </c>
      <c r="G404" s="12" t="s">
        <v>1476</v>
      </c>
      <c r="H404" s="12" t="s">
        <v>136</v>
      </c>
    </row>
    <row r="405" spans="4:8" ht="15">
      <c r="D405" s="12">
        <v>5525</v>
      </c>
      <c r="E405" s="12" t="s">
        <v>1477</v>
      </c>
      <c r="F405" s="12" t="s">
        <v>1478</v>
      </c>
      <c r="G405" s="12" t="s">
        <v>1479</v>
      </c>
      <c r="H405" s="12" t="s">
        <v>583</v>
      </c>
    </row>
    <row r="406" spans="4:8" ht="15">
      <c r="D406" s="12">
        <v>5526</v>
      </c>
      <c r="E406" s="12" t="s">
        <v>1480</v>
      </c>
      <c r="F406" s="12" t="s">
        <v>1481</v>
      </c>
      <c r="G406" s="12" t="s">
        <v>1482</v>
      </c>
      <c r="H406" s="12" t="s">
        <v>1483</v>
      </c>
    </row>
    <row r="407" spans="4:8" ht="15">
      <c r="D407" s="12">
        <v>5527</v>
      </c>
      <c r="E407" s="12" t="s">
        <v>1484</v>
      </c>
      <c r="F407" s="12" t="s">
        <v>1485</v>
      </c>
      <c r="G407" s="12" t="s">
        <v>1486</v>
      </c>
      <c r="H407" s="12" t="s">
        <v>1487</v>
      </c>
    </row>
    <row r="408" spans="4:8" ht="15">
      <c r="D408" s="12">
        <v>5528</v>
      </c>
      <c r="E408" s="12" t="s">
        <v>1488</v>
      </c>
      <c r="F408" s="12" t="s">
        <v>1489</v>
      </c>
      <c r="G408" s="12" t="s">
        <v>1490</v>
      </c>
      <c r="H408" s="12" t="s">
        <v>356</v>
      </c>
    </row>
    <row r="409" spans="4:8" ht="15">
      <c r="D409" s="12">
        <v>5529</v>
      </c>
      <c r="E409" s="12" t="s">
        <v>1491</v>
      </c>
      <c r="F409" s="12" t="s">
        <v>1492</v>
      </c>
      <c r="G409" s="12" t="s">
        <v>1493</v>
      </c>
      <c r="H409" s="12" t="s">
        <v>1494</v>
      </c>
    </row>
    <row r="410" spans="4:8" ht="15">
      <c r="D410" s="12">
        <v>5530</v>
      </c>
      <c r="E410" s="12" t="s">
        <v>1495</v>
      </c>
      <c r="F410" s="12" t="s">
        <v>1496</v>
      </c>
      <c r="G410" s="12" t="s">
        <v>1497</v>
      </c>
      <c r="H410" s="12" t="s">
        <v>1498</v>
      </c>
    </row>
    <row r="411" spans="4:8" ht="15">
      <c r="D411" s="12">
        <v>5531</v>
      </c>
      <c r="E411" s="12" t="s">
        <v>1499</v>
      </c>
      <c r="F411" s="12" t="s">
        <v>1500</v>
      </c>
      <c r="G411" s="12" t="s">
        <v>1501</v>
      </c>
      <c r="H411" s="12" t="s">
        <v>475</v>
      </c>
    </row>
    <row r="412" spans="4:8" ht="15">
      <c r="D412" s="12">
        <v>5532</v>
      </c>
      <c r="E412" s="12" t="s">
        <v>1502</v>
      </c>
      <c r="F412" s="12" t="s">
        <v>1503</v>
      </c>
      <c r="G412" s="12" t="s">
        <v>1504</v>
      </c>
      <c r="H412" s="12" t="s">
        <v>1505</v>
      </c>
    </row>
    <row r="413" spans="4:8" ht="15">
      <c r="D413" s="12">
        <v>5533</v>
      </c>
      <c r="E413" s="12" t="s">
        <v>1506</v>
      </c>
      <c r="F413" s="12" t="s">
        <v>1507</v>
      </c>
      <c r="G413" s="12" t="s">
        <v>1508</v>
      </c>
      <c r="H413" s="12" t="s">
        <v>196</v>
      </c>
    </row>
    <row r="414" spans="4:8" ht="15">
      <c r="D414" s="12">
        <v>5534</v>
      </c>
      <c r="E414" s="12" t="s">
        <v>1509</v>
      </c>
      <c r="F414" s="12" t="s">
        <v>1510</v>
      </c>
      <c r="G414" s="12" t="s">
        <v>1511</v>
      </c>
      <c r="H414" s="12" t="s">
        <v>1185</v>
      </c>
    </row>
    <row r="415" spans="4:8" ht="15">
      <c r="D415" s="12">
        <v>5535</v>
      </c>
      <c r="E415" s="12" t="s">
        <v>1512</v>
      </c>
      <c r="F415" s="12" t="s">
        <v>1513</v>
      </c>
      <c r="G415" s="12" t="s">
        <v>1514</v>
      </c>
      <c r="H415" s="12" t="s">
        <v>286</v>
      </c>
    </row>
    <row r="416" spans="4:8" ht="15">
      <c r="D416" s="12">
        <v>5536</v>
      </c>
      <c r="E416" s="12" t="s">
        <v>1515</v>
      </c>
      <c r="F416" s="12" t="s">
        <v>1516</v>
      </c>
      <c r="G416" s="12" t="s">
        <v>1517</v>
      </c>
      <c r="H416" s="12" t="s">
        <v>384</v>
      </c>
    </row>
    <row r="417" spans="4:8" ht="15">
      <c r="D417" s="12">
        <v>5537</v>
      </c>
      <c r="E417" s="12" t="s">
        <v>1518</v>
      </c>
      <c r="F417" s="12" t="s">
        <v>1519</v>
      </c>
      <c r="G417" s="12" t="s">
        <v>1520</v>
      </c>
      <c r="H417" s="12" t="s">
        <v>894</v>
      </c>
    </row>
    <row r="418" spans="4:8" ht="15">
      <c r="D418" s="12">
        <v>5538</v>
      </c>
      <c r="E418" s="12" t="s">
        <v>1521</v>
      </c>
      <c r="F418" s="12" t="s">
        <v>1522</v>
      </c>
      <c r="G418" s="12" t="s">
        <v>1523</v>
      </c>
      <c r="H418" s="12" t="s">
        <v>1101</v>
      </c>
    </row>
    <row r="419" spans="4:8" ht="15">
      <c r="D419" s="12">
        <v>5539</v>
      </c>
      <c r="E419" s="12" t="s">
        <v>1524</v>
      </c>
      <c r="F419" s="12" t="s">
        <v>1525</v>
      </c>
      <c r="G419" s="12" t="s">
        <v>1526</v>
      </c>
      <c r="H419" s="12" t="s">
        <v>352</v>
      </c>
    </row>
    <row r="420" spans="4:8" ht="15">
      <c r="D420" s="12">
        <v>5540</v>
      </c>
      <c r="E420" s="12" t="s">
        <v>1527</v>
      </c>
      <c r="F420" s="12" t="s">
        <v>1528</v>
      </c>
      <c r="G420" s="12" t="s">
        <v>1529</v>
      </c>
      <c r="H420" s="12" t="s">
        <v>1350</v>
      </c>
    </row>
    <row r="421" spans="4:8" ht="15">
      <c r="D421" s="12">
        <v>5541</v>
      </c>
      <c r="E421" s="12" t="s">
        <v>1530</v>
      </c>
      <c r="F421" s="12" t="s">
        <v>1531</v>
      </c>
      <c r="G421" s="12" t="s">
        <v>1532</v>
      </c>
      <c r="H421" s="12" t="s">
        <v>86</v>
      </c>
    </row>
    <row r="422" spans="4:8" ht="15">
      <c r="D422" s="12">
        <v>5542</v>
      </c>
      <c r="E422" s="12" t="s">
        <v>1533</v>
      </c>
      <c r="F422" s="12" t="s">
        <v>1534</v>
      </c>
      <c r="G422" s="12" t="s">
        <v>1535</v>
      </c>
      <c r="H422" s="12" t="s">
        <v>1536</v>
      </c>
    </row>
    <row r="423" spans="4:8" ht="15">
      <c r="D423" s="12">
        <v>5543</v>
      </c>
      <c r="E423" s="12" t="s">
        <v>1537</v>
      </c>
      <c r="F423" s="12" t="s">
        <v>1538</v>
      </c>
      <c r="G423" s="12" t="s">
        <v>1539</v>
      </c>
      <c r="H423" s="12" t="s">
        <v>1540</v>
      </c>
    </row>
    <row r="424" spans="4:8" ht="15">
      <c r="D424" s="12">
        <v>5544</v>
      </c>
      <c r="E424" s="12" t="s">
        <v>1541</v>
      </c>
      <c r="F424" s="12" t="s">
        <v>1542</v>
      </c>
      <c r="G424" s="12" t="s">
        <v>1543</v>
      </c>
      <c r="H424" s="12" t="s">
        <v>1544</v>
      </c>
    </row>
    <row r="425" spans="4:8" ht="15">
      <c r="D425" s="12">
        <v>5545</v>
      </c>
      <c r="E425" s="12" t="s">
        <v>1545</v>
      </c>
      <c r="F425" s="12" t="s">
        <v>1546</v>
      </c>
      <c r="G425" s="12" t="s">
        <v>1547</v>
      </c>
      <c r="H425" s="12" t="s">
        <v>154</v>
      </c>
    </row>
    <row r="426" spans="4:8" ht="15">
      <c r="D426" s="12">
        <v>5546</v>
      </c>
      <c r="E426" s="12" t="s">
        <v>1548</v>
      </c>
      <c r="F426" s="12" t="s">
        <v>1549</v>
      </c>
      <c r="G426" s="12" t="s">
        <v>1550</v>
      </c>
      <c r="H426" s="12" t="s">
        <v>352</v>
      </c>
    </row>
    <row r="427" spans="4:8" ht="15">
      <c r="D427" s="12">
        <v>5547</v>
      </c>
      <c r="E427" s="12" t="s">
        <v>1551</v>
      </c>
      <c r="F427" s="12" t="s">
        <v>1552</v>
      </c>
      <c r="G427" s="12" t="s">
        <v>1553</v>
      </c>
      <c r="H427" s="12" t="s">
        <v>356</v>
      </c>
    </row>
    <row r="428" spans="4:8" ht="15">
      <c r="D428" s="12">
        <v>5548</v>
      </c>
      <c r="E428" s="12" t="s">
        <v>1554</v>
      </c>
      <c r="F428" s="12" t="s">
        <v>1555</v>
      </c>
      <c r="G428" s="12" t="s">
        <v>1556</v>
      </c>
      <c r="H428" s="12" t="s">
        <v>456</v>
      </c>
    </row>
    <row r="429" spans="4:8" ht="15">
      <c r="D429" s="12">
        <v>5549</v>
      </c>
      <c r="E429" s="12" t="s">
        <v>1557</v>
      </c>
      <c r="F429" s="12" t="s">
        <v>1558</v>
      </c>
      <c r="G429" s="12" t="s">
        <v>1559</v>
      </c>
      <c r="H429" s="12" t="s">
        <v>813</v>
      </c>
    </row>
    <row r="430" spans="4:8" ht="15">
      <c r="D430" s="12">
        <v>5550</v>
      </c>
      <c r="E430" s="12" t="s">
        <v>1560</v>
      </c>
      <c r="F430" s="12" t="s">
        <v>1561</v>
      </c>
      <c r="G430" s="12" t="s">
        <v>1562</v>
      </c>
      <c r="H430" s="12" t="s">
        <v>425</v>
      </c>
    </row>
    <row r="431" spans="4:8" ht="15">
      <c r="D431" s="12">
        <v>5551</v>
      </c>
      <c r="E431" s="12" t="s">
        <v>1563</v>
      </c>
      <c r="F431" s="12" t="s">
        <v>1564</v>
      </c>
      <c r="G431" s="12" t="s">
        <v>1565</v>
      </c>
      <c r="H431" s="12" t="s">
        <v>1457</v>
      </c>
    </row>
    <row r="432" spans="4:8" ht="15">
      <c r="D432" s="12">
        <v>5552</v>
      </c>
      <c r="E432" s="12" t="s">
        <v>1566</v>
      </c>
      <c r="F432" s="12" t="s">
        <v>1567</v>
      </c>
      <c r="G432" s="12" t="s">
        <v>1568</v>
      </c>
      <c r="H432" s="12" t="s">
        <v>678</v>
      </c>
    </row>
    <row r="433" spans="4:8" ht="15">
      <c r="D433" s="12">
        <v>5553</v>
      </c>
      <c r="E433" s="12" t="s">
        <v>1569</v>
      </c>
      <c r="F433" s="12" t="s">
        <v>1570</v>
      </c>
      <c r="G433" s="12" t="s">
        <v>1571</v>
      </c>
      <c r="H433" s="12" t="s">
        <v>376</v>
      </c>
    </row>
    <row r="434" spans="4:8" ht="15">
      <c r="D434" s="12">
        <v>5554</v>
      </c>
      <c r="E434" s="12" t="s">
        <v>1572</v>
      </c>
      <c r="F434" s="12" t="s">
        <v>1573</v>
      </c>
      <c r="G434" s="12" t="s">
        <v>1574</v>
      </c>
      <c r="H434" s="12" t="s">
        <v>990</v>
      </c>
    </row>
    <row r="435" spans="4:8" ht="15">
      <c r="D435" s="12">
        <v>5555</v>
      </c>
      <c r="E435" s="12" t="s">
        <v>1575</v>
      </c>
      <c r="F435" s="12" t="s">
        <v>1576</v>
      </c>
      <c r="G435" s="12" t="s">
        <v>1577</v>
      </c>
      <c r="H435" s="12" t="s">
        <v>44</v>
      </c>
    </row>
    <row r="436" spans="4:8" ht="15">
      <c r="D436" s="12">
        <v>5556</v>
      </c>
      <c r="E436" s="12" t="s">
        <v>1578</v>
      </c>
      <c r="F436" s="12" t="s">
        <v>1579</v>
      </c>
      <c r="G436" s="12" t="s">
        <v>1580</v>
      </c>
      <c r="H436" s="12" t="s">
        <v>1581</v>
      </c>
    </row>
    <row r="437" spans="4:8" ht="15">
      <c r="D437" s="12">
        <v>5557</v>
      </c>
      <c r="E437" s="12" t="s">
        <v>1582</v>
      </c>
      <c r="F437" s="12" t="s">
        <v>1583</v>
      </c>
      <c r="G437" s="12" t="s">
        <v>1584</v>
      </c>
      <c r="H437" s="12" t="s">
        <v>89</v>
      </c>
    </row>
    <row r="438" spans="4:8" ht="15">
      <c r="D438" s="12">
        <v>5558</v>
      </c>
      <c r="E438" s="12" t="s">
        <v>1585</v>
      </c>
      <c r="F438" s="12" t="s">
        <v>1586</v>
      </c>
      <c r="G438" s="12" t="s">
        <v>1587</v>
      </c>
      <c r="H438" s="12" t="s">
        <v>1588</v>
      </c>
    </row>
    <row r="439" spans="4:8" ht="15">
      <c r="D439" s="12">
        <v>5559</v>
      </c>
      <c r="E439" s="12" t="s">
        <v>1589</v>
      </c>
      <c r="F439" s="12" t="s">
        <v>1590</v>
      </c>
      <c r="G439" s="12" t="s">
        <v>1591</v>
      </c>
      <c r="H439" s="12" t="s">
        <v>1175</v>
      </c>
    </row>
    <row r="440" spans="4:8" ht="15">
      <c r="D440" s="12">
        <v>5560</v>
      </c>
      <c r="E440" s="12" t="s">
        <v>1592</v>
      </c>
      <c r="F440" s="12" t="s">
        <v>1593</v>
      </c>
      <c r="G440" s="12" t="s">
        <v>1594</v>
      </c>
      <c r="H440" s="12" t="s">
        <v>210</v>
      </c>
    </row>
    <row r="441" spans="4:8" ht="15">
      <c r="D441" s="12">
        <v>5561</v>
      </c>
      <c r="E441" s="12" t="s">
        <v>1595</v>
      </c>
      <c r="F441" s="12" t="s">
        <v>1596</v>
      </c>
      <c r="G441" s="12" t="s">
        <v>1597</v>
      </c>
      <c r="H441" s="12" t="s">
        <v>109</v>
      </c>
    </row>
    <row r="442" spans="4:8" ht="15">
      <c r="D442" s="12">
        <v>5562</v>
      </c>
      <c r="E442" s="12" t="s">
        <v>1598</v>
      </c>
      <c r="F442" s="12" t="s">
        <v>1599</v>
      </c>
      <c r="G442" s="12" t="s">
        <v>1600</v>
      </c>
      <c r="H442" s="12" t="s">
        <v>862</v>
      </c>
    </row>
    <row r="443" spans="4:8" ht="15">
      <c r="D443" s="12">
        <v>5563</v>
      </c>
      <c r="E443" s="12" t="s">
        <v>1601</v>
      </c>
      <c r="F443" s="12" t="s">
        <v>1602</v>
      </c>
      <c r="G443" s="12" t="s">
        <v>1603</v>
      </c>
      <c r="H443" s="12" t="s">
        <v>616</v>
      </c>
    </row>
    <row r="444" spans="4:8" ht="15">
      <c r="D444" s="12">
        <v>5564</v>
      </c>
      <c r="E444" s="12" t="s">
        <v>1604</v>
      </c>
      <c r="F444" s="12" t="s">
        <v>1605</v>
      </c>
      <c r="G444" s="12" t="s">
        <v>1606</v>
      </c>
      <c r="H444" s="12" t="s">
        <v>14</v>
      </c>
    </row>
    <row r="445" spans="4:8" ht="15">
      <c r="D445" s="12">
        <v>5565</v>
      </c>
      <c r="E445" s="12" t="s">
        <v>1607</v>
      </c>
      <c r="F445" s="12" t="s">
        <v>1608</v>
      </c>
      <c r="G445" s="12" t="s">
        <v>1609</v>
      </c>
      <c r="H445" s="12" t="s">
        <v>1610</v>
      </c>
    </row>
    <row r="446" spans="4:8" ht="15">
      <c r="D446" s="12">
        <v>5566</v>
      </c>
      <c r="E446" s="12" t="s">
        <v>1611</v>
      </c>
      <c r="F446" s="12" t="s">
        <v>1612</v>
      </c>
      <c r="G446" s="12" t="s">
        <v>1613</v>
      </c>
      <c r="H446" s="12" t="s">
        <v>670</v>
      </c>
    </row>
    <row r="447" spans="4:8" ht="15">
      <c r="D447" s="12">
        <v>5567</v>
      </c>
      <c r="E447" s="12" t="s">
        <v>1614</v>
      </c>
      <c r="F447" s="12" t="s">
        <v>1615</v>
      </c>
      <c r="G447" s="12" t="s">
        <v>1616</v>
      </c>
      <c r="H447" s="12" t="s">
        <v>1617</v>
      </c>
    </row>
    <row r="448" spans="4:8" ht="15">
      <c r="D448" s="12">
        <v>5568</v>
      </c>
      <c r="E448" s="12" t="s">
        <v>1618</v>
      </c>
      <c r="F448" s="12" t="s">
        <v>1619</v>
      </c>
      <c r="G448" s="12" t="s">
        <v>1620</v>
      </c>
      <c r="H448" s="12" t="s">
        <v>1621</v>
      </c>
    </row>
    <row r="449" spans="4:8" ht="15">
      <c r="D449" s="12">
        <v>5569</v>
      </c>
      <c r="E449" s="12" t="s">
        <v>1622</v>
      </c>
      <c r="F449" s="12" t="s">
        <v>1623</v>
      </c>
      <c r="G449" s="12" t="s">
        <v>1624</v>
      </c>
      <c r="H449" s="12" t="s">
        <v>328</v>
      </c>
    </row>
    <row r="450" spans="4:8" ht="15">
      <c r="D450" s="12">
        <v>5570</v>
      </c>
      <c r="E450" s="12" t="s">
        <v>1625</v>
      </c>
      <c r="F450" s="12" t="s">
        <v>1626</v>
      </c>
      <c r="G450" s="12" t="s">
        <v>1627</v>
      </c>
      <c r="H450" s="12" t="s">
        <v>1628</v>
      </c>
    </row>
    <row r="451" spans="4:8" ht="15">
      <c r="D451" s="12">
        <v>5571</v>
      </c>
      <c r="E451" s="12" t="s">
        <v>1629</v>
      </c>
      <c r="F451" s="12" t="s">
        <v>1630</v>
      </c>
      <c r="G451" s="12" t="s">
        <v>1631</v>
      </c>
      <c r="H451" s="12" t="s">
        <v>1632</v>
      </c>
    </row>
    <row r="452" spans="4:8" ht="15">
      <c r="D452" s="12">
        <v>5572</v>
      </c>
      <c r="E452" s="12" t="s">
        <v>1633</v>
      </c>
      <c r="F452" s="12" t="s">
        <v>1634</v>
      </c>
      <c r="G452" s="12" t="s">
        <v>1635</v>
      </c>
      <c r="H452" s="12" t="s">
        <v>1636</v>
      </c>
    </row>
    <row r="453" spans="4:8" ht="15">
      <c r="D453" s="12">
        <v>5573</v>
      </c>
      <c r="E453" s="12" t="s">
        <v>1637</v>
      </c>
      <c r="F453" s="12" t="s">
        <v>1638</v>
      </c>
      <c r="G453" s="12" t="s">
        <v>1639</v>
      </c>
      <c r="H453" s="12" t="s">
        <v>983</v>
      </c>
    </row>
    <row r="454" spans="4:8" ht="15">
      <c r="D454" s="12">
        <v>5574</v>
      </c>
      <c r="E454" s="12" t="s">
        <v>1640</v>
      </c>
      <c r="F454" s="12" t="s">
        <v>1641</v>
      </c>
      <c r="G454" s="12" t="s">
        <v>1642</v>
      </c>
      <c r="H454" s="12" t="s">
        <v>271</v>
      </c>
    </row>
    <row r="455" spans="4:8" ht="15">
      <c r="D455" s="12">
        <v>5575</v>
      </c>
      <c r="E455" s="12" t="s">
        <v>1643</v>
      </c>
      <c r="F455" s="12" t="s">
        <v>1644</v>
      </c>
      <c r="G455" s="12" t="s">
        <v>1645</v>
      </c>
      <c r="H455" s="12" t="s">
        <v>1646</v>
      </c>
    </row>
    <row r="456" spans="4:8" ht="15">
      <c r="D456" s="12">
        <v>5576</v>
      </c>
      <c r="E456" s="12" t="s">
        <v>1647</v>
      </c>
      <c r="F456" s="12" t="s">
        <v>1648</v>
      </c>
      <c r="G456" s="12" t="s">
        <v>1649</v>
      </c>
      <c r="H456" s="12" t="s">
        <v>1650</v>
      </c>
    </row>
    <row r="457" spans="4:8" ht="15">
      <c r="D457" s="12">
        <v>5577</v>
      </c>
      <c r="E457" s="12" t="s">
        <v>1651</v>
      </c>
      <c r="F457" s="12" t="s">
        <v>1652</v>
      </c>
      <c r="G457" s="12" t="s">
        <v>1653</v>
      </c>
      <c r="H457" s="12" t="s">
        <v>1437</v>
      </c>
    </row>
    <row r="458" spans="4:8" ht="15">
      <c r="D458" s="12">
        <v>5578</v>
      </c>
      <c r="E458" s="12" t="s">
        <v>1654</v>
      </c>
      <c r="F458" s="12" t="s">
        <v>1655</v>
      </c>
      <c r="G458" s="12" t="s">
        <v>1656</v>
      </c>
      <c r="H458" s="12" t="s">
        <v>1657</v>
      </c>
    </row>
    <row r="459" spans="4:8" ht="15">
      <c r="D459" s="12">
        <v>5579</v>
      </c>
      <c r="E459" s="12" t="s">
        <v>1658</v>
      </c>
      <c r="F459" s="12" t="s">
        <v>1659</v>
      </c>
      <c r="G459" s="12" t="s">
        <v>1660</v>
      </c>
      <c r="H459" s="12" t="s">
        <v>1213</v>
      </c>
    </row>
    <row r="460" spans="4:8" ht="15">
      <c r="D460" s="12">
        <v>5580</v>
      </c>
      <c r="E460" s="12" t="s">
        <v>1661</v>
      </c>
      <c r="F460" s="12" t="s">
        <v>1662</v>
      </c>
      <c r="G460" s="12" t="s">
        <v>1663</v>
      </c>
      <c r="H460" s="12" t="s">
        <v>271</v>
      </c>
    </row>
    <row r="461" spans="4:8" ht="15">
      <c r="D461" s="12">
        <v>5581</v>
      </c>
      <c r="E461" s="12" t="s">
        <v>1664</v>
      </c>
      <c r="F461" s="12" t="s">
        <v>1665</v>
      </c>
      <c r="G461" s="12" t="s">
        <v>1666</v>
      </c>
      <c r="H461" s="12" t="s">
        <v>690</v>
      </c>
    </row>
    <row r="462" spans="4:8" ht="15">
      <c r="D462" s="12">
        <v>5582</v>
      </c>
      <c r="E462" s="12" t="s">
        <v>1667</v>
      </c>
      <c r="F462" s="12" t="s">
        <v>1668</v>
      </c>
      <c r="G462" s="12" t="s">
        <v>1669</v>
      </c>
      <c r="H462" s="12" t="s">
        <v>994</v>
      </c>
    </row>
    <row r="463" spans="4:8" ht="15">
      <c r="D463" s="12">
        <v>5583</v>
      </c>
      <c r="E463" s="12" t="s">
        <v>1670</v>
      </c>
      <c r="F463" s="12" t="s">
        <v>1671</v>
      </c>
      <c r="G463" s="12" t="s">
        <v>1672</v>
      </c>
      <c r="H463" s="12" t="s">
        <v>1014</v>
      </c>
    </row>
    <row r="464" spans="4:8" ht="15">
      <c r="D464" s="12">
        <v>5584</v>
      </c>
      <c r="E464" s="12" t="s">
        <v>1673</v>
      </c>
      <c r="F464" s="12" t="s">
        <v>1674</v>
      </c>
      <c r="G464" s="12" t="s">
        <v>1675</v>
      </c>
      <c r="H464" s="12" t="s">
        <v>24</v>
      </c>
    </row>
    <row r="465" spans="4:8" ht="15">
      <c r="D465" s="12">
        <v>5585</v>
      </c>
      <c r="E465" s="12" t="s">
        <v>1676</v>
      </c>
      <c r="F465" s="12" t="s">
        <v>1677</v>
      </c>
      <c r="G465" s="12" t="s">
        <v>1678</v>
      </c>
      <c r="H465" s="12" t="s">
        <v>1427</v>
      </c>
    </row>
    <row r="466" spans="4:8" ht="15">
      <c r="D466" s="12">
        <v>5586</v>
      </c>
      <c r="E466" s="12" t="s">
        <v>1679</v>
      </c>
      <c r="F466" s="12" t="s">
        <v>1680</v>
      </c>
      <c r="G466" s="12" t="s">
        <v>1681</v>
      </c>
      <c r="H466" s="12" t="s">
        <v>286</v>
      </c>
    </row>
    <row r="467" spans="4:8" ht="15">
      <c r="D467" s="12">
        <v>5587</v>
      </c>
      <c r="E467" s="12" t="s">
        <v>1682</v>
      </c>
      <c r="F467" s="12" t="s">
        <v>1683</v>
      </c>
      <c r="G467" s="12" t="s">
        <v>1684</v>
      </c>
      <c r="H467" s="12" t="s">
        <v>1416</v>
      </c>
    </row>
    <row r="468" spans="4:8" ht="15">
      <c r="D468" s="12">
        <v>5588</v>
      </c>
      <c r="E468" s="12" t="s">
        <v>1685</v>
      </c>
      <c r="F468" s="12" t="s">
        <v>1686</v>
      </c>
      <c r="G468" s="12" t="s">
        <v>1687</v>
      </c>
      <c r="H468" s="12" t="s">
        <v>1688</v>
      </c>
    </row>
    <row r="469" spans="4:8" ht="15">
      <c r="D469" s="12">
        <v>5589</v>
      </c>
      <c r="E469" s="12" t="s">
        <v>1689</v>
      </c>
      <c r="F469" s="12" t="s">
        <v>1690</v>
      </c>
      <c r="G469" s="12" t="s">
        <v>1691</v>
      </c>
      <c r="H469" s="12" t="s">
        <v>1692</v>
      </c>
    </row>
    <row r="470" spans="4:8" ht="15">
      <c r="D470" s="12">
        <v>5590</v>
      </c>
      <c r="E470" s="12" t="s">
        <v>1693</v>
      </c>
      <c r="F470" s="12" t="s">
        <v>1694</v>
      </c>
      <c r="G470" s="12" t="s">
        <v>1695</v>
      </c>
      <c r="H470" s="12" t="s">
        <v>678</v>
      </c>
    </row>
    <row r="471" spans="4:8" ht="15">
      <c r="D471" s="12">
        <v>5591</v>
      </c>
      <c r="E471" s="12" t="s">
        <v>1696</v>
      </c>
      <c r="F471" s="12" t="s">
        <v>1697</v>
      </c>
      <c r="G471" s="12" t="s">
        <v>1698</v>
      </c>
      <c r="H471" s="12" t="s">
        <v>674</v>
      </c>
    </row>
    <row r="472" spans="4:8" ht="15">
      <c r="D472" s="12">
        <v>5592</v>
      </c>
      <c r="E472" s="12" t="s">
        <v>1699</v>
      </c>
      <c r="F472" s="12" t="s">
        <v>1700</v>
      </c>
      <c r="G472" s="12" t="s">
        <v>1701</v>
      </c>
      <c r="H472" s="12" t="s">
        <v>501</v>
      </c>
    </row>
    <row r="473" spans="4:8" ht="15">
      <c r="D473" s="12">
        <v>5593</v>
      </c>
      <c r="E473" s="12" t="s">
        <v>1702</v>
      </c>
      <c r="F473" s="12" t="s">
        <v>1703</v>
      </c>
      <c r="G473" s="12" t="s">
        <v>1704</v>
      </c>
      <c r="H473" s="12" t="s">
        <v>1705</v>
      </c>
    </row>
    <row r="474" spans="4:8" ht="15">
      <c r="D474" s="12">
        <v>5594</v>
      </c>
      <c r="E474" s="12" t="s">
        <v>1706</v>
      </c>
      <c r="F474" s="12" t="s">
        <v>1707</v>
      </c>
      <c r="G474" s="12" t="s">
        <v>1708</v>
      </c>
      <c r="H474" s="12" t="s">
        <v>1059</v>
      </c>
    </row>
    <row r="475" spans="4:8" ht="15">
      <c r="D475" s="12">
        <v>5595</v>
      </c>
      <c r="E475" s="12" t="s">
        <v>1709</v>
      </c>
      <c r="F475" s="12" t="s">
        <v>1710</v>
      </c>
      <c r="G475" s="12" t="s">
        <v>1711</v>
      </c>
      <c r="H475" s="12" t="s">
        <v>1712</v>
      </c>
    </row>
    <row r="476" spans="4:8" ht="15">
      <c r="D476" s="12">
        <v>5596</v>
      </c>
      <c r="E476" s="12" t="s">
        <v>1713</v>
      </c>
      <c r="F476" s="12" t="s">
        <v>1714</v>
      </c>
      <c r="G476" s="12" t="s">
        <v>1715</v>
      </c>
      <c r="H476" s="12" t="s">
        <v>698</v>
      </c>
    </row>
    <row r="477" spans="4:8" ht="15">
      <c r="D477" s="12">
        <v>5597</v>
      </c>
      <c r="E477" s="12" t="s">
        <v>1716</v>
      </c>
      <c r="F477" s="12" t="s">
        <v>1717</v>
      </c>
      <c r="G477" s="12" t="s">
        <v>1718</v>
      </c>
      <c r="H477" s="12" t="s">
        <v>990</v>
      </c>
    </row>
    <row r="478" spans="4:8" ht="15">
      <c r="D478" s="12">
        <v>5598</v>
      </c>
      <c r="E478" s="12" t="s">
        <v>1719</v>
      </c>
      <c r="F478" s="12" t="s">
        <v>1720</v>
      </c>
      <c r="G478" s="12" t="s">
        <v>1721</v>
      </c>
      <c r="H478" s="12" t="s">
        <v>1722</v>
      </c>
    </row>
    <row r="479" spans="4:8" ht="15">
      <c r="D479" s="12">
        <v>5599</v>
      </c>
      <c r="E479" s="12" t="s">
        <v>1723</v>
      </c>
      <c r="F479" s="12" t="s">
        <v>1724</v>
      </c>
      <c r="G479" s="12" t="s">
        <v>1725</v>
      </c>
      <c r="H479" s="12" t="s">
        <v>1726</v>
      </c>
    </row>
    <row r="480" spans="4:8" ht="15">
      <c r="D480" s="12">
        <v>5600</v>
      </c>
      <c r="E480" s="12" t="s">
        <v>1727</v>
      </c>
      <c r="F480" s="12" t="s">
        <v>1728</v>
      </c>
      <c r="G480" s="12" t="s">
        <v>1729</v>
      </c>
      <c r="H480" s="12" t="s">
        <v>591</v>
      </c>
    </row>
    <row r="481" spans="4:8" ht="15">
      <c r="D481" s="12">
        <v>5601</v>
      </c>
      <c r="E481" s="12" t="s">
        <v>1730</v>
      </c>
      <c r="F481" s="12" t="s">
        <v>1731</v>
      </c>
      <c r="G481" s="12" t="s">
        <v>1732</v>
      </c>
      <c r="H481" s="12" t="s">
        <v>918</v>
      </c>
    </row>
    <row r="482" spans="4:8" ht="15">
      <c r="D482" s="12">
        <v>5602</v>
      </c>
      <c r="E482" s="12" t="s">
        <v>1733</v>
      </c>
      <c r="F482" s="12" t="s">
        <v>1734</v>
      </c>
      <c r="G482" s="12" t="s">
        <v>1735</v>
      </c>
      <c r="H482" s="12" t="s">
        <v>960</v>
      </c>
    </row>
    <row r="483" spans="4:8" ht="15">
      <c r="D483" s="12">
        <v>5603</v>
      </c>
      <c r="E483" s="12" t="s">
        <v>1736</v>
      </c>
      <c r="F483" s="12" t="s">
        <v>1737</v>
      </c>
      <c r="G483" s="12" t="s">
        <v>1738</v>
      </c>
      <c r="H483" s="12" t="s">
        <v>1739</v>
      </c>
    </row>
    <row r="484" spans="4:8" ht="15">
      <c r="D484" s="12">
        <v>5604</v>
      </c>
      <c r="E484" s="12" t="s">
        <v>1740</v>
      </c>
      <c r="F484" s="12" t="s">
        <v>1741</v>
      </c>
      <c r="G484" s="12" t="s">
        <v>1742</v>
      </c>
      <c r="H484" s="12" t="s">
        <v>1743</v>
      </c>
    </row>
    <row r="485" spans="4:8" ht="15">
      <c r="D485" s="12">
        <v>5605</v>
      </c>
      <c r="E485" s="12" t="s">
        <v>1744</v>
      </c>
      <c r="F485" s="12" t="s">
        <v>1745</v>
      </c>
      <c r="G485" s="12" t="s">
        <v>1746</v>
      </c>
      <c r="H485" s="12" t="s">
        <v>1747</v>
      </c>
    </row>
    <row r="486" spans="4:8" ht="15">
      <c r="D486" s="12">
        <v>5606</v>
      </c>
      <c r="E486" s="12" t="s">
        <v>1748</v>
      </c>
      <c r="F486" s="12" t="s">
        <v>1749</v>
      </c>
      <c r="G486" s="12" t="s">
        <v>1750</v>
      </c>
      <c r="H486" s="12" t="s">
        <v>403</v>
      </c>
    </row>
    <row r="487" spans="4:8" ht="15">
      <c r="D487" s="12">
        <v>5607</v>
      </c>
      <c r="E487" s="12" t="s">
        <v>1751</v>
      </c>
      <c r="F487" s="12" t="s">
        <v>1752</v>
      </c>
      <c r="G487" s="12" t="s">
        <v>1753</v>
      </c>
      <c r="H487" s="12" t="s">
        <v>1754</v>
      </c>
    </row>
    <row r="488" spans="4:8" ht="15">
      <c r="D488" s="12">
        <v>5608</v>
      </c>
      <c r="E488" s="12" t="s">
        <v>1755</v>
      </c>
      <c r="F488" s="12" t="s">
        <v>1756</v>
      </c>
      <c r="G488" s="12" t="s">
        <v>1757</v>
      </c>
      <c r="H488" s="12" t="s">
        <v>505</v>
      </c>
    </row>
    <row r="489" spans="4:8" ht="15">
      <c r="D489" s="12">
        <v>5609</v>
      </c>
      <c r="E489" s="12" t="s">
        <v>1758</v>
      </c>
      <c r="F489" s="12" t="s">
        <v>1759</v>
      </c>
      <c r="G489" s="12" t="s">
        <v>1760</v>
      </c>
      <c r="H489" s="12" t="s">
        <v>1761</v>
      </c>
    </row>
    <row r="490" spans="4:8" ht="15">
      <c r="D490" s="12">
        <v>5610</v>
      </c>
      <c r="E490" s="12" t="s">
        <v>1762</v>
      </c>
      <c r="F490" s="12" t="s">
        <v>1763</v>
      </c>
      <c r="G490" s="12" t="s">
        <v>1764</v>
      </c>
      <c r="H490" s="12" t="s">
        <v>170</v>
      </c>
    </row>
    <row r="491" spans="4:8" ht="15">
      <c r="D491" s="12">
        <v>5611</v>
      </c>
      <c r="E491" s="12" t="s">
        <v>1765</v>
      </c>
      <c r="F491" s="12" t="s">
        <v>1766</v>
      </c>
      <c r="G491" s="12" t="s">
        <v>1767</v>
      </c>
      <c r="H491" s="12" t="s">
        <v>579</v>
      </c>
    </row>
    <row r="492" spans="4:8" ht="15">
      <c r="D492" s="12">
        <v>5612</v>
      </c>
      <c r="E492" s="12" t="s">
        <v>1768</v>
      </c>
      <c r="F492" s="12" t="s">
        <v>1769</v>
      </c>
      <c r="G492" s="12" t="s">
        <v>1770</v>
      </c>
      <c r="H492" s="12" t="s">
        <v>795</v>
      </c>
    </row>
    <row r="493" spans="4:8" ht="15">
      <c r="D493" s="12">
        <v>5613</v>
      </c>
      <c r="E493" s="12" t="s">
        <v>1771</v>
      </c>
      <c r="F493" s="12" t="s">
        <v>1772</v>
      </c>
      <c r="G493" s="12" t="s">
        <v>1773</v>
      </c>
      <c r="H493" s="12" t="s">
        <v>1774</v>
      </c>
    </row>
    <row r="494" spans="4:8" ht="15">
      <c r="D494" s="12">
        <v>5614</v>
      </c>
      <c r="E494" s="12" t="s">
        <v>1775</v>
      </c>
      <c r="F494" s="12" t="s">
        <v>1776</v>
      </c>
      <c r="G494" s="12" t="s">
        <v>1777</v>
      </c>
      <c r="H494" s="12" t="s">
        <v>690</v>
      </c>
    </row>
    <row r="495" spans="4:8" ht="15">
      <c r="D495" s="12">
        <v>5615</v>
      </c>
      <c r="E495" s="12" t="s">
        <v>1778</v>
      </c>
      <c r="F495" s="12" t="s">
        <v>1779</v>
      </c>
      <c r="G495" s="12" t="s">
        <v>1780</v>
      </c>
      <c r="H495" s="12" t="s">
        <v>1781</v>
      </c>
    </row>
    <row r="496" spans="4:8" ht="15">
      <c r="D496" s="12">
        <v>5616</v>
      </c>
      <c r="E496" s="12" t="s">
        <v>1782</v>
      </c>
      <c r="F496" s="12" t="s">
        <v>1783</v>
      </c>
      <c r="G496" s="12" t="s">
        <v>1784</v>
      </c>
      <c r="H496" s="12" t="s">
        <v>1785</v>
      </c>
    </row>
    <row r="497" spans="4:8" ht="15">
      <c r="D497" s="12">
        <v>5617</v>
      </c>
      <c r="E497" s="12" t="s">
        <v>1786</v>
      </c>
      <c r="F497" s="12" t="s">
        <v>1787</v>
      </c>
      <c r="G497" s="12" t="s">
        <v>1788</v>
      </c>
      <c r="H497" s="12" t="s">
        <v>1789</v>
      </c>
    </row>
    <row r="498" spans="4:8" ht="15">
      <c r="D498" s="12">
        <v>5618</v>
      </c>
      <c r="E498" s="12" t="s">
        <v>1790</v>
      </c>
      <c r="F498" s="12" t="s">
        <v>1791</v>
      </c>
      <c r="G498" s="12" t="s">
        <v>1792</v>
      </c>
      <c r="H498" s="12" t="s">
        <v>567</v>
      </c>
    </row>
    <row r="499" spans="4:8" ht="15">
      <c r="D499" s="12">
        <v>5619</v>
      </c>
      <c r="E499" s="12" t="s">
        <v>1793</v>
      </c>
      <c r="F499" s="12" t="s">
        <v>1794</v>
      </c>
      <c r="G499" s="12" t="s">
        <v>1795</v>
      </c>
      <c r="H499" s="12" t="s">
        <v>1796</v>
      </c>
    </row>
    <row r="500" spans="4:8" ht="15">
      <c r="D500" s="12">
        <v>5620</v>
      </c>
      <c r="E500" s="12" t="s">
        <v>1797</v>
      </c>
      <c r="F500" s="12" t="s">
        <v>1798</v>
      </c>
      <c r="G500" s="12" t="s">
        <v>1799</v>
      </c>
      <c r="H500" s="12" t="s">
        <v>456</v>
      </c>
    </row>
    <row r="501" spans="4:8" ht="15">
      <c r="D501" s="12">
        <v>5621</v>
      </c>
      <c r="E501" s="12" t="s">
        <v>1800</v>
      </c>
      <c r="F501" s="12" t="s">
        <v>1801</v>
      </c>
      <c r="G501" s="12" t="s">
        <v>1802</v>
      </c>
      <c r="H501" s="12" t="s">
        <v>1094</v>
      </c>
    </row>
    <row r="502" spans="4:8" ht="15">
      <c r="D502" s="12">
        <v>5622</v>
      </c>
      <c r="E502" s="12" t="s">
        <v>1803</v>
      </c>
      <c r="F502" s="12" t="s">
        <v>1804</v>
      </c>
      <c r="G502" s="12" t="s">
        <v>1805</v>
      </c>
      <c r="H502" s="12" t="s">
        <v>1806</v>
      </c>
    </row>
    <row r="503" spans="4:8" ht="15">
      <c r="D503" s="12">
        <v>5623</v>
      </c>
      <c r="E503" s="12" t="s">
        <v>1807</v>
      </c>
      <c r="F503" s="12" t="s">
        <v>1808</v>
      </c>
      <c r="G503" s="12" t="s">
        <v>1809</v>
      </c>
      <c r="H503" s="12" t="s">
        <v>1810</v>
      </c>
    </row>
    <row r="504" spans="4:8" ht="15">
      <c r="D504" s="12">
        <v>5624</v>
      </c>
      <c r="E504" s="12" t="s">
        <v>1811</v>
      </c>
      <c r="F504" s="12" t="s">
        <v>1812</v>
      </c>
      <c r="G504" s="12" t="s">
        <v>1813</v>
      </c>
      <c r="H504" s="12" t="s">
        <v>1814</v>
      </c>
    </row>
    <row r="505" spans="4:8" ht="15">
      <c r="D505" s="12">
        <v>5625</v>
      </c>
      <c r="E505" s="12" t="s">
        <v>1815</v>
      </c>
      <c r="F505" s="12" t="s">
        <v>1816</v>
      </c>
      <c r="G505" s="12" t="s">
        <v>1817</v>
      </c>
      <c r="H505" s="12" t="s">
        <v>922</v>
      </c>
    </row>
    <row r="506" spans="4:8" ht="15">
      <c r="D506" s="12">
        <v>5626</v>
      </c>
      <c r="E506" s="12" t="s">
        <v>1818</v>
      </c>
      <c r="F506" s="12" t="s">
        <v>1819</v>
      </c>
      <c r="G506" s="12" t="s">
        <v>1820</v>
      </c>
      <c r="H506" s="12" t="s">
        <v>1821</v>
      </c>
    </row>
    <row r="507" spans="4:8" ht="15">
      <c r="D507" s="12">
        <v>5627</v>
      </c>
      <c r="E507" s="12" t="s">
        <v>1822</v>
      </c>
      <c r="F507" s="12" t="s">
        <v>1823</v>
      </c>
      <c r="G507" s="12" t="s">
        <v>1824</v>
      </c>
      <c r="H507" s="12" t="s">
        <v>429</v>
      </c>
    </row>
    <row r="508" spans="4:8" ht="15">
      <c r="D508" s="12">
        <v>5628</v>
      </c>
      <c r="E508" s="12" t="s">
        <v>1825</v>
      </c>
      <c r="F508" s="12" t="s">
        <v>1826</v>
      </c>
      <c r="G508" s="12" t="s">
        <v>1827</v>
      </c>
      <c r="H508" s="12" t="s">
        <v>743</v>
      </c>
    </row>
    <row r="509" spans="4:8" ht="15">
      <c r="D509" s="12">
        <v>5629</v>
      </c>
      <c r="E509" s="12" t="s">
        <v>1828</v>
      </c>
      <c r="F509" s="12" t="s">
        <v>1829</v>
      </c>
      <c r="G509" s="12" t="s">
        <v>1830</v>
      </c>
      <c r="H509" s="12" t="s">
        <v>1831</v>
      </c>
    </row>
    <row r="510" spans="4:8" ht="15">
      <c r="D510" s="12">
        <v>5630</v>
      </c>
      <c r="E510" s="12" t="s">
        <v>1832</v>
      </c>
      <c r="F510" s="12" t="s">
        <v>1833</v>
      </c>
      <c r="G510" s="12" t="s">
        <v>1834</v>
      </c>
      <c r="H510" s="12" t="s">
        <v>1835</v>
      </c>
    </row>
    <row r="511" spans="4:8" ht="15">
      <c r="D511" s="12">
        <v>5631</v>
      </c>
      <c r="E511" s="12" t="s">
        <v>1836</v>
      </c>
      <c r="F511" s="12" t="s">
        <v>1837</v>
      </c>
      <c r="G511" s="12" t="s">
        <v>1838</v>
      </c>
      <c r="H511" s="12" t="s">
        <v>485</v>
      </c>
    </row>
    <row r="512" spans="4:8" ht="15">
      <c r="D512" s="12">
        <v>5632</v>
      </c>
      <c r="E512" s="12" t="s">
        <v>1839</v>
      </c>
      <c r="F512" s="12" t="s">
        <v>1840</v>
      </c>
      <c r="G512" s="12" t="s">
        <v>1841</v>
      </c>
      <c r="H512" s="12" t="s">
        <v>158</v>
      </c>
    </row>
    <row r="513" spans="4:8" ht="15">
      <c r="D513" s="12">
        <v>5633</v>
      </c>
      <c r="E513" s="12" t="s">
        <v>1842</v>
      </c>
      <c r="F513" s="12" t="s">
        <v>1843</v>
      </c>
      <c r="G513" s="12" t="s">
        <v>1844</v>
      </c>
      <c r="H513" s="12" t="s">
        <v>1845</v>
      </c>
    </row>
    <row r="514" spans="4:8" ht="15">
      <c r="D514" s="12">
        <v>5634</v>
      </c>
      <c r="E514" s="12" t="s">
        <v>1846</v>
      </c>
      <c r="F514" s="12" t="s">
        <v>1847</v>
      </c>
      <c r="G514" s="12" t="s">
        <v>1848</v>
      </c>
      <c r="H514" s="12" t="s">
        <v>724</v>
      </c>
    </row>
    <row r="515" spans="4:8" ht="15">
      <c r="D515" s="12">
        <v>5635</v>
      </c>
      <c r="E515" s="12" t="s">
        <v>1849</v>
      </c>
      <c r="F515" s="12" t="s">
        <v>1850</v>
      </c>
      <c r="G515" s="12" t="s">
        <v>1851</v>
      </c>
      <c r="H515" s="12" t="s">
        <v>1014</v>
      </c>
    </row>
    <row r="516" spans="4:8" ht="15">
      <c r="D516" s="12">
        <v>5636</v>
      </c>
      <c r="E516" s="12" t="s">
        <v>1852</v>
      </c>
      <c r="F516" s="12" t="s">
        <v>1853</v>
      </c>
      <c r="G516" s="12" t="s">
        <v>1854</v>
      </c>
      <c r="H516" s="12" t="s">
        <v>1230</v>
      </c>
    </row>
    <row r="517" spans="4:8" ht="15">
      <c r="D517" s="12">
        <v>5637</v>
      </c>
      <c r="E517" s="12" t="s">
        <v>1855</v>
      </c>
      <c r="F517" s="12" t="s">
        <v>1856</v>
      </c>
      <c r="G517" s="12" t="s">
        <v>1857</v>
      </c>
      <c r="H517" s="12" t="s">
        <v>44</v>
      </c>
    </row>
    <row r="518" spans="4:8" ht="15">
      <c r="D518" s="12">
        <v>5638</v>
      </c>
      <c r="E518" s="12" t="s">
        <v>1858</v>
      </c>
      <c r="F518" s="12" t="s">
        <v>1859</v>
      </c>
      <c r="G518" s="12" t="s">
        <v>1860</v>
      </c>
      <c r="H518" s="12" t="s">
        <v>275</v>
      </c>
    </row>
    <row r="519" spans="4:8" ht="15">
      <c r="D519" s="12">
        <v>5639</v>
      </c>
      <c r="E519" s="12" t="s">
        <v>1861</v>
      </c>
      <c r="F519" s="12" t="s">
        <v>1862</v>
      </c>
      <c r="G519" s="12" t="s">
        <v>1863</v>
      </c>
      <c r="H519" s="12" t="s">
        <v>1427</v>
      </c>
    </row>
    <row r="520" spans="4:8" ht="15">
      <c r="D520" s="12">
        <v>5640</v>
      </c>
      <c r="E520" s="12" t="s">
        <v>1864</v>
      </c>
      <c r="F520" s="12" t="s">
        <v>1865</v>
      </c>
      <c r="G520" s="12" t="s">
        <v>1866</v>
      </c>
      <c r="H520" s="12" t="s">
        <v>1171</v>
      </c>
    </row>
    <row r="521" spans="4:8" ht="15">
      <c r="D521" s="12">
        <v>5641</v>
      </c>
      <c r="E521" s="12" t="s">
        <v>1867</v>
      </c>
      <c r="F521" s="12" t="s">
        <v>1868</v>
      </c>
      <c r="G521" s="12" t="s">
        <v>1869</v>
      </c>
      <c r="H521" s="12" t="s">
        <v>86</v>
      </c>
    </row>
    <row r="522" spans="4:8" ht="15">
      <c r="D522" s="12">
        <v>5642</v>
      </c>
      <c r="E522" s="12" t="s">
        <v>1870</v>
      </c>
      <c r="F522" s="12" t="s">
        <v>1871</v>
      </c>
      <c r="G522" s="12" t="s">
        <v>1872</v>
      </c>
      <c r="H522" s="12" t="s">
        <v>1873</v>
      </c>
    </row>
    <row r="523" spans="4:8" ht="15">
      <c r="D523" s="12">
        <v>5643</v>
      </c>
      <c r="E523" s="12" t="s">
        <v>1874</v>
      </c>
      <c r="F523" s="12" t="s">
        <v>1875</v>
      </c>
      <c r="G523" s="12" t="s">
        <v>1876</v>
      </c>
      <c r="H523" s="12" t="s">
        <v>19</v>
      </c>
    </row>
    <row r="524" spans="4:8" ht="15">
      <c r="D524" s="12">
        <v>5644</v>
      </c>
      <c r="E524" s="12" t="s">
        <v>1877</v>
      </c>
      <c r="F524" s="12" t="s">
        <v>1878</v>
      </c>
      <c r="G524" s="12" t="s">
        <v>1879</v>
      </c>
      <c r="H524" s="12" t="s">
        <v>1880</v>
      </c>
    </row>
    <row r="525" spans="4:8" ht="15">
      <c r="D525" s="12">
        <v>5645</v>
      </c>
      <c r="E525" s="12" t="s">
        <v>1881</v>
      </c>
      <c r="F525" s="12" t="s">
        <v>1882</v>
      </c>
      <c r="G525" s="12" t="s">
        <v>1883</v>
      </c>
      <c r="H525" s="12" t="s">
        <v>902</v>
      </c>
    </row>
    <row r="526" spans="4:8" ht="15">
      <c r="D526" s="12">
        <v>5646</v>
      </c>
      <c r="E526" s="12" t="s">
        <v>1884</v>
      </c>
      <c r="F526" s="12" t="s">
        <v>1885</v>
      </c>
      <c r="G526" s="12" t="s">
        <v>1886</v>
      </c>
      <c r="H526" s="12" t="s">
        <v>271</v>
      </c>
    </row>
    <row r="527" spans="4:8" ht="15">
      <c r="D527" s="12">
        <v>5647</v>
      </c>
      <c r="E527" s="12" t="s">
        <v>1887</v>
      </c>
      <c r="F527" s="12" t="s">
        <v>1888</v>
      </c>
      <c r="G527" s="12" t="s">
        <v>1889</v>
      </c>
      <c r="H527" s="12" t="s">
        <v>189</v>
      </c>
    </row>
    <row r="528" spans="4:8" ht="15">
      <c r="D528" s="12">
        <v>5648</v>
      </c>
      <c r="E528" s="12" t="s">
        <v>1890</v>
      </c>
      <c r="F528" s="12" t="s">
        <v>1891</v>
      </c>
      <c r="G528" s="12" t="s">
        <v>1892</v>
      </c>
      <c r="H528" s="12" t="s">
        <v>1153</v>
      </c>
    </row>
    <row r="529" spans="4:8" ht="15">
      <c r="D529" s="12">
        <v>5649</v>
      </c>
      <c r="E529" s="12" t="s">
        <v>1893</v>
      </c>
      <c r="F529" s="12" t="s">
        <v>1894</v>
      </c>
      <c r="G529" s="12" t="s">
        <v>1895</v>
      </c>
      <c r="H529" s="12" t="s">
        <v>1171</v>
      </c>
    </row>
    <row r="530" spans="4:8" ht="15">
      <c r="D530" s="12">
        <v>5650</v>
      </c>
      <c r="E530" s="12" t="s">
        <v>1896</v>
      </c>
      <c r="F530" s="12" t="s">
        <v>1897</v>
      </c>
      <c r="G530" s="12" t="s">
        <v>1898</v>
      </c>
      <c r="H530" s="12" t="s">
        <v>1899</v>
      </c>
    </row>
    <row r="531" spans="4:8" ht="15">
      <c r="D531" s="12">
        <v>5651</v>
      </c>
      <c r="E531" s="12" t="s">
        <v>1900</v>
      </c>
      <c r="F531" s="12" t="s">
        <v>1901</v>
      </c>
      <c r="G531" s="12" t="s">
        <v>1902</v>
      </c>
      <c r="H531" s="12" t="s">
        <v>1366</v>
      </c>
    </row>
    <row r="532" spans="4:8" ht="15">
      <c r="D532" s="12">
        <v>5652</v>
      </c>
      <c r="E532" s="12" t="s">
        <v>1903</v>
      </c>
      <c r="F532" s="12" t="s">
        <v>1904</v>
      </c>
      <c r="G532" s="12" t="s">
        <v>1905</v>
      </c>
      <c r="H532" s="12" t="s">
        <v>941</v>
      </c>
    </row>
    <row r="533" spans="4:8" ht="15">
      <c r="D533" s="12">
        <v>5653</v>
      </c>
      <c r="E533" s="12" t="s">
        <v>1906</v>
      </c>
      <c r="F533" s="12" t="s">
        <v>1907</v>
      </c>
      <c r="G533" s="12" t="s">
        <v>1908</v>
      </c>
      <c r="H533" s="12" t="s">
        <v>72</v>
      </c>
    </row>
    <row r="534" spans="4:8" ht="15">
      <c r="D534" s="12">
        <v>5654</v>
      </c>
      <c r="E534" s="12" t="s">
        <v>1909</v>
      </c>
      <c r="F534" s="12" t="s">
        <v>1910</v>
      </c>
      <c r="G534" s="12" t="s">
        <v>1911</v>
      </c>
      <c r="H534" s="12" t="s">
        <v>1912</v>
      </c>
    </row>
    <row r="535" spans="4:8" ht="15">
      <c r="D535" s="12">
        <v>5655</v>
      </c>
      <c r="E535" s="12" t="s">
        <v>1913</v>
      </c>
      <c r="F535" s="12" t="s">
        <v>1914</v>
      </c>
      <c r="G535" s="12" t="s">
        <v>1915</v>
      </c>
      <c r="H535" s="12" t="s">
        <v>774</v>
      </c>
    </row>
    <row r="536" spans="4:8" ht="15">
      <c r="D536" s="12">
        <v>5656</v>
      </c>
      <c r="E536" s="12" t="s">
        <v>1916</v>
      </c>
      <c r="F536" s="12" t="s">
        <v>1917</v>
      </c>
      <c r="G536" s="12" t="s">
        <v>1918</v>
      </c>
      <c r="H536" s="12" t="s">
        <v>1153</v>
      </c>
    </row>
    <row r="537" spans="4:8" ht="15">
      <c r="D537" s="12">
        <v>5657</v>
      </c>
      <c r="E537" s="12" t="s">
        <v>1919</v>
      </c>
      <c r="F537" s="12" t="s">
        <v>1920</v>
      </c>
      <c r="G537" s="12" t="s">
        <v>1921</v>
      </c>
      <c r="H537" s="12" t="s">
        <v>1185</v>
      </c>
    </row>
    <row r="538" spans="4:8" ht="15">
      <c r="D538" s="12">
        <v>5658</v>
      </c>
      <c r="E538" s="12" t="s">
        <v>1922</v>
      </c>
      <c r="F538" s="12" t="s">
        <v>1923</v>
      </c>
      <c r="G538" s="12" t="s">
        <v>1924</v>
      </c>
      <c r="H538" s="12" t="s">
        <v>842</v>
      </c>
    </row>
    <row r="539" spans="4:8" ht="15">
      <c r="D539" s="12">
        <v>5659</v>
      </c>
      <c r="E539" s="12" t="s">
        <v>1925</v>
      </c>
      <c r="F539" s="12" t="s">
        <v>1926</v>
      </c>
      <c r="G539" s="12" t="s">
        <v>1927</v>
      </c>
      <c r="H539" s="12" t="s">
        <v>1806</v>
      </c>
    </row>
    <row r="540" spans="4:8" ht="15">
      <c r="D540" s="12">
        <v>5660</v>
      </c>
      <c r="E540" s="12" t="s">
        <v>1928</v>
      </c>
      <c r="F540" s="12" t="s">
        <v>1929</v>
      </c>
      <c r="G540" s="12" t="s">
        <v>1930</v>
      </c>
      <c r="H540" s="12" t="s">
        <v>1931</v>
      </c>
    </row>
    <row r="541" spans="4:8" ht="15">
      <c r="D541" s="12">
        <v>5661</v>
      </c>
      <c r="E541" s="12" t="s">
        <v>1932</v>
      </c>
      <c r="F541" s="12" t="s">
        <v>1933</v>
      </c>
      <c r="G541" s="12" t="s">
        <v>1934</v>
      </c>
      <c r="H541" s="12" t="s">
        <v>1814</v>
      </c>
    </row>
    <row r="542" spans="4:8" ht="15">
      <c r="D542" s="12">
        <v>5662</v>
      </c>
      <c r="E542" s="12" t="s">
        <v>1935</v>
      </c>
      <c r="F542" s="12" t="s">
        <v>1936</v>
      </c>
      <c r="G542" s="12" t="s">
        <v>1937</v>
      </c>
      <c r="H542" s="12" t="s">
        <v>1416</v>
      </c>
    </row>
    <row r="543" spans="4:8" ht="15">
      <c r="D543" s="12">
        <v>5663</v>
      </c>
      <c r="E543" s="12" t="s">
        <v>1938</v>
      </c>
      <c r="F543" s="12" t="s">
        <v>1939</v>
      </c>
      <c r="G543" s="12" t="s">
        <v>1940</v>
      </c>
      <c r="H543" s="12" t="s">
        <v>529</v>
      </c>
    </row>
    <row r="544" spans="4:8" ht="15">
      <c r="D544" s="12">
        <v>5664</v>
      </c>
      <c r="E544" s="12" t="s">
        <v>1941</v>
      </c>
      <c r="F544" s="12" t="s">
        <v>1942</v>
      </c>
      <c r="G544" s="12" t="s">
        <v>1943</v>
      </c>
      <c r="H544" s="12" t="s">
        <v>787</v>
      </c>
    </row>
    <row r="545" spans="4:8" ht="15">
      <c r="D545" s="12">
        <v>5665</v>
      </c>
      <c r="E545" s="12" t="s">
        <v>1944</v>
      </c>
      <c r="F545" s="12" t="s">
        <v>1945</v>
      </c>
      <c r="G545" s="12" t="s">
        <v>1946</v>
      </c>
      <c r="H545" s="12" t="s">
        <v>1947</v>
      </c>
    </row>
    <row r="546" spans="4:8" ht="15">
      <c r="D546" s="12">
        <v>5666</v>
      </c>
      <c r="E546" s="12" t="s">
        <v>1948</v>
      </c>
      <c r="F546" s="12" t="s">
        <v>1949</v>
      </c>
      <c r="G546" s="12" t="s">
        <v>1950</v>
      </c>
      <c r="H546" s="12" t="s">
        <v>1873</v>
      </c>
    </row>
    <row r="547" spans="4:8" ht="15">
      <c r="D547" s="12">
        <v>5667</v>
      </c>
      <c r="E547" s="12" t="s">
        <v>1951</v>
      </c>
      <c r="F547" s="12" t="s">
        <v>1952</v>
      </c>
      <c r="G547" s="12" t="s">
        <v>1953</v>
      </c>
      <c r="H547" s="12" t="s">
        <v>178</v>
      </c>
    </row>
    <row r="548" spans="4:8" ht="15">
      <c r="D548" s="12">
        <v>5668</v>
      </c>
      <c r="E548" s="12" t="s">
        <v>1954</v>
      </c>
      <c r="F548" s="12" t="s">
        <v>1955</v>
      </c>
      <c r="G548" s="12" t="s">
        <v>1956</v>
      </c>
      <c r="H548" s="12" t="s">
        <v>517</v>
      </c>
    </row>
    <row r="549" spans="4:8" ht="15">
      <c r="D549" s="12">
        <v>5669</v>
      </c>
      <c r="E549" s="12" t="s">
        <v>1957</v>
      </c>
      <c r="F549" s="12" t="s">
        <v>1958</v>
      </c>
      <c r="G549" s="12" t="s">
        <v>1959</v>
      </c>
      <c r="H549" s="12" t="s">
        <v>1175</v>
      </c>
    </row>
    <row r="550" spans="4:8" ht="15">
      <c r="D550" s="12">
        <v>5670</v>
      </c>
      <c r="E550" s="12" t="s">
        <v>1960</v>
      </c>
      <c r="F550" s="12" t="s">
        <v>1961</v>
      </c>
      <c r="G550" s="12" t="s">
        <v>1962</v>
      </c>
      <c r="H550" s="12" t="s">
        <v>1963</v>
      </c>
    </row>
    <row r="551" spans="4:8" ht="15">
      <c r="D551" s="12">
        <v>5671</v>
      </c>
      <c r="E551" s="12" t="s">
        <v>1964</v>
      </c>
      <c r="F551" s="12" t="s">
        <v>1965</v>
      </c>
      <c r="G551" s="12" t="s">
        <v>1966</v>
      </c>
      <c r="H551" s="12" t="s">
        <v>151</v>
      </c>
    </row>
    <row r="552" spans="4:8" ht="15">
      <c r="D552" s="12">
        <v>5672</v>
      </c>
      <c r="E552" s="12" t="s">
        <v>1967</v>
      </c>
      <c r="F552" s="12" t="s">
        <v>1968</v>
      </c>
      <c r="G552" s="12" t="s">
        <v>1969</v>
      </c>
      <c r="H552" s="12" t="s">
        <v>1282</v>
      </c>
    </row>
    <row r="553" spans="4:8" ht="15">
      <c r="D553" s="12">
        <v>5673</v>
      </c>
      <c r="E553" s="12" t="s">
        <v>1970</v>
      </c>
      <c r="F553" s="12" t="s">
        <v>1971</v>
      </c>
      <c r="G553" s="12" t="s">
        <v>1972</v>
      </c>
      <c r="H553" s="12" t="s">
        <v>1973</v>
      </c>
    </row>
    <row r="554" spans="4:8" ht="15">
      <c r="D554" s="12">
        <v>5674</v>
      </c>
      <c r="E554" s="12" t="s">
        <v>1974</v>
      </c>
      <c r="F554" s="12" t="s">
        <v>1975</v>
      </c>
      <c r="G554" s="12" t="s">
        <v>1976</v>
      </c>
      <c r="H554" s="12" t="s">
        <v>1977</v>
      </c>
    </row>
    <row r="555" spans="4:8" ht="15">
      <c r="D555" s="12">
        <v>5675</v>
      </c>
      <c r="E555" s="12" t="s">
        <v>1978</v>
      </c>
      <c r="F555" s="12" t="s">
        <v>1979</v>
      </c>
      <c r="G555" s="12" t="s">
        <v>1980</v>
      </c>
      <c r="H555" s="12" t="s">
        <v>368</v>
      </c>
    </row>
    <row r="556" spans="4:8" ht="15">
      <c r="D556" s="12">
        <v>5676</v>
      </c>
      <c r="E556" s="12" t="s">
        <v>1981</v>
      </c>
      <c r="F556" s="12" t="s">
        <v>1982</v>
      </c>
      <c r="G556" s="12" t="s">
        <v>1983</v>
      </c>
      <c r="H556" s="12" t="s">
        <v>1153</v>
      </c>
    </row>
    <row r="557" spans="4:8" ht="15">
      <c r="D557" s="12">
        <v>5677</v>
      </c>
      <c r="E557" s="12" t="s">
        <v>1984</v>
      </c>
      <c r="F557" s="12" t="s">
        <v>1985</v>
      </c>
      <c r="G557" s="12" t="s">
        <v>1986</v>
      </c>
      <c r="H557" s="12" t="s">
        <v>505</v>
      </c>
    </row>
    <row r="558" spans="4:8" ht="15">
      <c r="D558" s="12">
        <v>5678</v>
      </c>
      <c r="E558" s="12" t="s">
        <v>1987</v>
      </c>
      <c r="F558" s="12" t="s">
        <v>1988</v>
      </c>
      <c r="G558" s="12" t="s">
        <v>1989</v>
      </c>
      <c r="H558" s="12" t="s">
        <v>1990</v>
      </c>
    </row>
    <row r="559" spans="4:8" ht="15">
      <c r="D559" s="12">
        <v>5679</v>
      </c>
      <c r="E559" s="12" t="s">
        <v>1991</v>
      </c>
      <c r="F559" s="12" t="s">
        <v>1992</v>
      </c>
      <c r="G559" s="12" t="s">
        <v>1993</v>
      </c>
      <c r="H559" s="12" t="s">
        <v>1973</v>
      </c>
    </row>
    <row r="560" spans="4:8" ht="15">
      <c r="D560" s="12">
        <v>5680</v>
      </c>
      <c r="E560" s="12" t="s">
        <v>1994</v>
      </c>
      <c r="F560" s="12" t="s">
        <v>1995</v>
      </c>
      <c r="G560" s="12" t="s">
        <v>1996</v>
      </c>
      <c r="H560" s="12" t="s">
        <v>1160</v>
      </c>
    </row>
    <row r="561" spans="4:8" ht="15">
      <c r="D561" s="12">
        <v>5681</v>
      </c>
      <c r="E561" s="12" t="s">
        <v>1997</v>
      </c>
      <c r="F561" s="12" t="s">
        <v>1998</v>
      </c>
      <c r="G561" s="12" t="s">
        <v>1999</v>
      </c>
      <c r="H561" s="12" t="s">
        <v>2000</v>
      </c>
    </row>
    <row r="562" spans="4:8" ht="15">
      <c r="D562" s="12">
        <v>5682</v>
      </c>
      <c r="E562" s="12" t="s">
        <v>2001</v>
      </c>
      <c r="F562" s="12" t="s">
        <v>2002</v>
      </c>
      <c r="G562" s="12" t="s">
        <v>2003</v>
      </c>
      <c r="H562" s="12" t="s">
        <v>1726</v>
      </c>
    </row>
    <row r="563" spans="4:8" ht="15">
      <c r="D563" s="12">
        <v>5683</v>
      </c>
      <c r="E563" s="12" t="s">
        <v>2004</v>
      </c>
      <c r="F563" s="12" t="s">
        <v>2005</v>
      </c>
      <c r="G563" s="12" t="s">
        <v>2006</v>
      </c>
      <c r="H563" s="12" t="s">
        <v>2007</v>
      </c>
    </row>
    <row r="564" spans="4:8" ht="15">
      <c r="D564" s="12">
        <v>5684</v>
      </c>
      <c r="E564" s="12" t="s">
        <v>2008</v>
      </c>
      <c r="F564" s="12" t="s">
        <v>2009</v>
      </c>
      <c r="G564" s="12" t="s">
        <v>2010</v>
      </c>
      <c r="H564" s="12" t="s">
        <v>2011</v>
      </c>
    </row>
    <row r="565" spans="4:8" ht="15">
      <c r="D565" s="12">
        <v>5685</v>
      </c>
      <c r="E565" s="12" t="s">
        <v>2012</v>
      </c>
      <c r="F565" s="12" t="s">
        <v>2013</v>
      </c>
      <c r="G565" s="12" t="s">
        <v>2014</v>
      </c>
      <c r="H565" s="12" t="s">
        <v>1059</v>
      </c>
    </row>
    <row r="566" spans="4:8" ht="15">
      <c r="D566" s="12">
        <v>5686</v>
      </c>
      <c r="E566" s="12" t="s">
        <v>2015</v>
      </c>
      <c r="F566" s="12" t="s">
        <v>2016</v>
      </c>
      <c r="G566" s="12" t="s">
        <v>2017</v>
      </c>
      <c r="H566" s="12" t="s">
        <v>62</v>
      </c>
    </row>
    <row r="567" spans="4:8" ht="15">
      <c r="D567" s="12">
        <v>5687</v>
      </c>
      <c r="E567" s="12" t="s">
        <v>2018</v>
      </c>
      <c r="F567" s="12" t="s">
        <v>2019</v>
      </c>
      <c r="G567" s="12" t="s">
        <v>2020</v>
      </c>
      <c r="H567" s="12" t="s">
        <v>1977</v>
      </c>
    </row>
    <row r="568" spans="4:8" ht="15">
      <c r="D568" s="12">
        <v>5688</v>
      </c>
      <c r="E568" s="12" t="s">
        <v>2021</v>
      </c>
      <c r="F568" s="12" t="s">
        <v>2022</v>
      </c>
      <c r="G568" s="12" t="s">
        <v>2023</v>
      </c>
      <c r="H568" s="12" t="s">
        <v>2024</v>
      </c>
    </row>
    <row r="569" spans="4:8" ht="15">
      <c r="D569" s="12">
        <v>5689</v>
      </c>
      <c r="E569" s="12" t="s">
        <v>2025</v>
      </c>
      <c r="F569" s="12" t="s">
        <v>2026</v>
      </c>
      <c r="G569" s="12" t="s">
        <v>2027</v>
      </c>
      <c r="H569" s="12" t="s">
        <v>2028</v>
      </c>
    </row>
    <row r="570" spans="4:8" ht="15">
      <c r="D570" s="12">
        <v>5690</v>
      </c>
      <c r="E570" s="12" t="s">
        <v>2029</v>
      </c>
      <c r="F570" s="12" t="s">
        <v>2030</v>
      </c>
      <c r="G570" s="12" t="s">
        <v>2031</v>
      </c>
      <c r="H570" s="12" t="s">
        <v>271</v>
      </c>
    </row>
    <row r="571" spans="4:8" ht="15">
      <c r="D571" s="12">
        <v>5691</v>
      </c>
      <c r="E571" s="12" t="s">
        <v>2032</v>
      </c>
      <c r="F571" s="12" t="s">
        <v>2033</v>
      </c>
      <c r="G571" s="12" t="s">
        <v>2034</v>
      </c>
      <c r="H571" s="12" t="s">
        <v>271</v>
      </c>
    </row>
    <row r="572" spans="4:8" ht="15">
      <c r="D572" s="12">
        <v>5692</v>
      </c>
      <c r="E572" s="12" t="s">
        <v>2035</v>
      </c>
      <c r="F572" s="12" t="s">
        <v>2036</v>
      </c>
      <c r="G572" s="12" t="s">
        <v>2037</v>
      </c>
      <c r="H572" s="12" t="s">
        <v>2038</v>
      </c>
    </row>
    <row r="573" spans="4:8" ht="15">
      <c r="D573" s="12">
        <v>5693</v>
      </c>
      <c r="E573" s="12" t="s">
        <v>2039</v>
      </c>
      <c r="F573" s="12" t="s">
        <v>2040</v>
      </c>
      <c r="G573" s="12" t="s">
        <v>2041</v>
      </c>
      <c r="H573" s="12" t="s">
        <v>1835</v>
      </c>
    </row>
    <row r="574" spans="4:8" ht="15">
      <c r="D574" s="12">
        <v>5694</v>
      </c>
      <c r="E574" s="12" t="s">
        <v>2042</v>
      </c>
      <c r="F574" s="12" t="s">
        <v>2043</v>
      </c>
      <c r="G574" s="12" t="s">
        <v>2044</v>
      </c>
      <c r="H574" s="12" t="s">
        <v>2045</v>
      </c>
    </row>
    <row r="575" spans="4:8" ht="15">
      <c r="D575" s="12">
        <v>5695</v>
      </c>
      <c r="E575" s="12" t="s">
        <v>2046</v>
      </c>
      <c r="F575" s="12" t="s">
        <v>2047</v>
      </c>
      <c r="G575" s="12" t="s">
        <v>2048</v>
      </c>
      <c r="H575" s="12" t="s">
        <v>761</v>
      </c>
    </row>
    <row r="576" spans="4:8" ht="15">
      <c r="D576" s="12">
        <v>5696</v>
      </c>
      <c r="E576" s="12" t="s">
        <v>2049</v>
      </c>
      <c r="F576" s="12" t="s">
        <v>2050</v>
      </c>
      <c r="G576" s="12" t="s">
        <v>2051</v>
      </c>
      <c r="H576" s="12" t="s">
        <v>2038</v>
      </c>
    </row>
    <row r="577" spans="4:8" ht="15">
      <c r="D577" s="12">
        <v>5697</v>
      </c>
      <c r="E577" s="12" t="s">
        <v>2052</v>
      </c>
      <c r="F577" s="12" t="s">
        <v>2053</v>
      </c>
      <c r="G577" s="12" t="s">
        <v>2054</v>
      </c>
      <c r="H577" s="12" t="s">
        <v>170</v>
      </c>
    </row>
    <row r="578" spans="4:8" ht="15">
      <c r="D578" s="12">
        <v>5698</v>
      </c>
      <c r="E578" s="12" t="s">
        <v>2055</v>
      </c>
      <c r="F578" s="12" t="s">
        <v>2056</v>
      </c>
      <c r="G578" s="12" t="s">
        <v>2057</v>
      </c>
      <c r="H578" s="12" t="s">
        <v>2058</v>
      </c>
    </row>
    <row r="579" spans="4:8" ht="15">
      <c r="D579" s="12">
        <v>5699</v>
      </c>
      <c r="E579" s="12" t="s">
        <v>2059</v>
      </c>
      <c r="F579" s="12" t="s">
        <v>2060</v>
      </c>
      <c r="G579" s="12" t="s">
        <v>2061</v>
      </c>
      <c r="H579" s="12" t="s">
        <v>813</v>
      </c>
    </row>
    <row r="580" spans="4:8" ht="15">
      <c r="D580" s="12">
        <v>5700</v>
      </c>
      <c r="E580" s="12" t="s">
        <v>2062</v>
      </c>
      <c r="F580" s="12" t="s">
        <v>2063</v>
      </c>
      <c r="G580" s="12" t="s">
        <v>2064</v>
      </c>
      <c r="H580" s="12" t="s">
        <v>309</v>
      </c>
    </row>
    <row r="581" spans="4:8" ht="15">
      <c r="D581" s="12">
        <v>5701</v>
      </c>
      <c r="E581" s="12" t="s">
        <v>2065</v>
      </c>
      <c r="F581" s="12" t="s">
        <v>2066</v>
      </c>
      <c r="G581" s="12" t="s">
        <v>2067</v>
      </c>
      <c r="H581" s="12" t="s">
        <v>218</v>
      </c>
    </row>
    <row r="582" spans="4:8" ht="15">
      <c r="D582" s="12">
        <v>5702</v>
      </c>
      <c r="E582" s="12" t="s">
        <v>2068</v>
      </c>
      <c r="F582" s="12" t="s">
        <v>2069</v>
      </c>
      <c r="G582" s="12" t="s">
        <v>2070</v>
      </c>
      <c r="H582" s="12" t="s">
        <v>2071</v>
      </c>
    </row>
    <row r="583" spans="4:8" ht="15">
      <c r="D583" s="12">
        <v>5703</v>
      </c>
      <c r="E583" s="12" t="s">
        <v>2072</v>
      </c>
      <c r="F583" s="12" t="s">
        <v>2073</v>
      </c>
      <c r="G583" s="12" t="s">
        <v>2074</v>
      </c>
      <c r="H583" s="12" t="s">
        <v>1636</v>
      </c>
    </row>
    <row r="584" spans="4:8" ht="15">
      <c r="D584" s="12">
        <v>5704</v>
      </c>
      <c r="E584" s="12" t="s">
        <v>2075</v>
      </c>
      <c r="F584" s="12" t="s">
        <v>2076</v>
      </c>
      <c r="G584" s="12" t="s">
        <v>2077</v>
      </c>
      <c r="H584" s="12" t="s">
        <v>1990</v>
      </c>
    </row>
    <row r="585" spans="4:8" ht="15">
      <c r="D585" s="12">
        <v>5705</v>
      </c>
      <c r="E585" s="12" t="s">
        <v>2078</v>
      </c>
      <c r="F585" s="12" t="s">
        <v>2079</v>
      </c>
      <c r="G585" s="12" t="s">
        <v>2080</v>
      </c>
      <c r="H585" s="12" t="s">
        <v>2081</v>
      </c>
    </row>
    <row r="586" spans="4:8" ht="15">
      <c r="D586" s="12">
        <v>5706</v>
      </c>
      <c r="E586" s="12" t="s">
        <v>2082</v>
      </c>
      <c r="F586" s="12" t="s">
        <v>2083</v>
      </c>
      <c r="G586" s="12" t="s">
        <v>2084</v>
      </c>
      <c r="H586" s="12" t="s">
        <v>545</v>
      </c>
    </row>
    <row r="587" spans="4:8" ht="15">
      <c r="D587" s="12">
        <v>5707</v>
      </c>
      <c r="E587" s="12" t="s">
        <v>2085</v>
      </c>
      <c r="F587" s="12" t="s">
        <v>2086</v>
      </c>
      <c r="G587" s="12" t="s">
        <v>2087</v>
      </c>
      <c r="H587" s="12" t="s">
        <v>2088</v>
      </c>
    </row>
    <row r="588" spans="4:8" ht="15">
      <c r="D588" s="12">
        <v>5708</v>
      </c>
      <c r="E588" s="12" t="s">
        <v>2089</v>
      </c>
      <c r="F588" s="12" t="s">
        <v>2090</v>
      </c>
      <c r="G588" s="12" t="s">
        <v>2091</v>
      </c>
      <c r="H588" s="12" t="s">
        <v>77</v>
      </c>
    </row>
    <row r="589" spans="4:8" ht="15">
      <c r="D589" s="12">
        <v>5709</v>
      </c>
      <c r="E589" s="12" t="s">
        <v>2092</v>
      </c>
      <c r="F589" s="12" t="s">
        <v>2093</v>
      </c>
      <c r="G589" s="12" t="s">
        <v>2094</v>
      </c>
      <c r="H589" s="12" t="s">
        <v>2095</v>
      </c>
    </row>
    <row r="590" spans="4:8" ht="15">
      <c r="D590" s="12">
        <v>5710</v>
      </c>
      <c r="E590" s="12" t="s">
        <v>2096</v>
      </c>
      <c r="F590" s="12" t="s">
        <v>2097</v>
      </c>
      <c r="G590" s="12" t="s">
        <v>2098</v>
      </c>
      <c r="H590" s="12" t="s">
        <v>820</v>
      </c>
    </row>
    <row r="591" spans="4:8" ht="15">
      <c r="D591" s="12">
        <v>5711</v>
      </c>
      <c r="E591" s="12" t="s">
        <v>2099</v>
      </c>
      <c r="F591" s="12" t="s">
        <v>2100</v>
      </c>
      <c r="G591" s="12" t="s">
        <v>2101</v>
      </c>
      <c r="H591" s="12" t="s">
        <v>1189</v>
      </c>
    </row>
    <row r="592" spans="4:8" ht="15">
      <c r="D592" s="12">
        <v>5712</v>
      </c>
      <c r="E592" s="12" t="s">
        <v>2102</v>
      </c>
      <c r="F592" s="12" t="s">
        <v>2103</v>
      </c>
      <c r="G592" s="12" t="s">
        <v>2104</v>
      </c>
      <c r="H592" s="12" t="s">
        <v>271</v>
      </c>
    </row>
    <row r="593" spans="4:8" ht="15">
      <c r="D593" s="12">
        <v>5713</v>
      </c>
      <c r="E593" s="12" t="s">
        <v>2105</v>
      </c>
      <c r="F593" s="12" t="s">
        <v>2106</v>
      </c>
      <c r="G593" s="12" t="s">
        <v>2107</v>
      </c>
      <c r="H593" s="12" t="s">
        <v>1705</v>
      </c>
    </row>
    <row r="594" spans="4:8" ht="15">
      <c r="D594" s="12">
        <v>5714</v>
      </c>
      <c r="E594" s="12" t="s">
        <v>2108</v>
      </c>
      <c r="F594" s="12" t="s">
        <v>2109</v>
      </c>
      <c r="G594" s="12" t="s">
        <v>2110</v>
      </c>
      <c r="H594" s="12" t="s">
        <v>2111</v>
      </c>
    </row>
    <row r="595" spans="4:8" ht="15">
      <c r="D595" s="12">
        <v>5715</v>
      </c>
      <c r="E595" s="12" t="s">
        <v>2112</v>
      </c>
      <c r="F595" s="12" t="s">
        <v>2113</v>
      </c>
      <c r="G595" s="12" t="s">
        <v>2114</v>
      </c>
      <c r="H595" s="12" t="s">
        <v>2115</v>
      </c>
    </row>
    <row r="596" spans="4:8" ht="15">
      <c r="D596" s="12">
        <v>5716</v>
      </c>
      <c r="E596" s="12" t="s">
        <v>2116</v>
      </c>
      <c r="F596" s="12" t="s">
        <v>2117</v>
      </c>
      <c r="G596" s="12" t="s">
        <v>2118</v>
      </c>
      <c r="H596" s="12" t="s">
        <v>2119</v>
      </c>
    </row>
    <row r="597" spans="4:8" ht="15">
      <c r="D597" s="12">
        <v>5717</v>
      </c>
      <c r="E597" s="12" t="s">
        <v>2120</v>
      </c>
      <c r="F597" s="12" t="s">
        <v>2121</v>
      </c>
      <c r="G597" s="12" t="s">
        <v>2122</v>
      </c>
      <c r="H597" s="12" t="s">
        <v>1153</v>
      </c>
    </row>
    <row r="598" spans="4:8" ht="15">
      <c r="D598" s="12">
        <v>5718</v>
      </c>
      <c r="E598" s="12" t="s">
        <v>2123</v>
      </c>
      <c r="F598" s="12" t="s">
        <v>2124</v>
      </c>
      <c r="G598" s="12" t="s">
        <v>2125</v>
      </c>
      <c r="H598" s="12" t="s">
        <v>2126</v>
      </c>
    </row>
    <row r="599" spans="4:8" ht="15">
      <c r="D599" s="12">
        <v>5719</v>
      </c>
      <c r="E599" s="12" t="s">
        <v>2127</v>
      </c>
      <c r="F599" s="12" t="s">
        <v>2128</v>
      </c>
      <c r="G599" s="12" t="s">
        <v>2129</v>
      </c>
      <c r="H599" s="12" t="s">
        <v>279</v>
      </c>
    </row>
    <row r="600" spans="4:8" ht="15">
      <c r="D600" s="12">
        <v>5720</v>
      </c>
      <c r="E600" s="12" t="s">
        <v>2130</v>
      </c>
      <c r="F600" s="12" t="s">
        <v>2131</v>
      </c>
      <c r="G600" s="12" t="s">
        <v>2132</v>
      </c>
      <c r="H600" s="12" t="s">
        <v>475</v>
      </c>
    </row>
    <row r="601" spans="4:8" ht="15">
      <c r="D601" s="12">
        <v>5721</v>
      </c>
      <c r="E601" s="12" t="s">
        <v>2133</v>
      </c>
      <c r="F601" s="12" t="s">
        <v>2134</v>
      </c>
      <c r="G601" s="12" t="s">
        <v>2135</v>
      </c>
      <c r="H601" s="12" t="s">
        <v>1494</v>
      </c>
    </row>
    <row r="602" spans="4:8" ht="15">
      <c r="D602" s="12">
        <v>5722</v>
      </c>
      <c r="E602" s="12" t="s">
        <v>2136</v>
      </c>
      <c r="F602" s="12" t="s">
        <v>2137</v>
      </c>
      <c r="G602" s="12" t="s">
        <v>2138</v>
      </c>
      <c r="H602" s="12" t="s">
        <v>460</v>
      </c>
    </row>
    <row r="603" spans="4:8" ht="15">
      <c r="D603" s="12">
        <v>5723</v>
      </c>
      <c r="E603" s="12" t="s">
        <v>2139</v>
      </c>
      <c r="F603" s="12" t="s">
        <v>2140</v>
      </c>
      <c r="G603" s="12" t="s">
        <v>2141</v>
      </c>
      <c r="H603" s="12" t="s">
        <v>230</v>
      </c>
    </row>
    <row r="604" spans="4:8" ht="15">
      <c r="D604" s="12">
        <v>5724</v>
      </c>
      <c r="E604" s="12" t="s">
        <v>2142</v>
      </c>
      <c r="F604" s="12" t="s">
        <v>2143</v>
      </c>
      <c r="G604" s="12" t="s">
        <v>2144</v>
      </c>
      <c r="H604" s="12" t="s">
        <v>154</v>
      </c>
    </row>
    <row r="605" spans="4:8" ht="15">
      <c r="D605" s="12">
        <v>5725</v>
      </c>
      <c r="E605" s="12" t="s">
        <v>2145</v>
      </c>
      <c r="F605" s="12" t="s">
        <v>2146</v>
      </c>
      <c r="G605" s="12" t="s">
        <v>2147</v>
      </c>
      <c r="H605" s="12" t="s">
        <v>898</v>
      </c>
    </row>
    <row r="606" spans="4:8" ht="15">
      <c r="D606" s="12">
        <v>5726</v>
      </c>
      <c r="E606" s="12" t="s">
        <v>2148</v>
      </c>
      <c r="F606" s="12" t="s">
        <v>2149</v>
      </c>
      <c r="G606" s="12" t="s">
        <v>2150</v>
      </c>
      <c r="H606" s="12" t="s">
        <v>162</v>
      </c>
    </row>
    <row r="607" spans="4:8" ht="15">
      <c r="D607" s="12">
        <v>5727</v>
      </c>
      <c r="E607" s="12" t="s">
        <v>2151</v>
      </c>
      <c r="F607" s="12" t="s">
        <v>2152</v>
      </c>
      <c r="G607" s="12" t="s">
        <v>2153</v>
      </c>
      <c r="H607" s="12" t="s">
        <v>2088</v>
      </c>
    </row>
    <row r="608" spans="4:8" ht="15">
      <c r="D608" s="12">
        <v>5728</v>
      </c>
      <c r="E608" s="12" t="s">
        <v>2154</v>
      </c>
      <c r="F608" s="12" t="s">
        <v>2155</v>
      </c>
      <c r="G608" s="12" t="s">
        <v>2156</v>
      </c>
      <c r="H608" s="12" t="s">
        <v>2157</v>
      </c>
    </row>
    <row r="609" spans="4:8" ht="15">
      <c r="D609" s="12">
        <v>5729</v>
      </c>
      <c r="E609" s="12" t="s">
        <v>2158</v>
      </c>
      <c r="F609" s="12" t="s">
        <v>2159</v>
      </c>
      <c r="G609" s="12" t="s">
        <v>2160</v>
      </c>
      <c r="H609" s="12" t="s">
        <v>2028</v>
      </c>
    </row>
    <row r="610" spans="4:8" ht="15">
      <c r="D610" s="12">
        <v>5730</v>
      </c>
      <c r="E610" s="12" t="s">
        <v>2161</v>
      </c>
      <c r="F610" s="12" t="s">
        <v>2162</v>
      </c>
      <c r="G610" s="12" t="s">
        <v>2163</v>
      </c>
      <c r="H610" s="12" t="s">
        <v>2164</v>
      </c>
    </row>
    <row r="611" spans="4:8" ht="15">
      <c r="D611" s="12">
        <v>5731</v>
      </c>
      <c r="E611" s="12" t="s">
        <v>2165</v>
      </c>
      <c r="F611" s="12" t="s">
        <v>2166</v>
      </c>
      <c r="G611" s="12" t="s">
        <v>2167</v>
      </c>
      <c r="H611" s="12" t="s">
        <v>653</v>
      </c>
    </row>
    <row r="612" spans="4:8" ht="15">
      <c r="D612" s="12">
        <v>5732</v>
      </c>
      <c r="E612" s="12" t="s">
        <v>2168</v>
      </c>
      <c r="F612" s="12" t="s">
        <v>2169</v>
      </c>
      <c r="G612" s="12" t="s">
        <v>2170</v>
      </c>
      <c r="H612" s="12" t="s">
        <v>990</v>
      </c>
    </row>
    <row r="613" spans="4:8" ht="15">
      <c r="D613" s="12">
        <v>5733</v>
      </c>
      <c r="E613" s="12" t="s">
        <v>2171</v>
      </c>
      <c r="F613" s="12" t="s">
        <v>2172</v>
      </c>
      <c r="G613" s="12" t="s">
        <v>2173</v>
      </c>
      <c r="H613" s="12" t="s">
        <v>185</v>
      </c>
    </row>
    <row r="614" spans="4:8" ht="15">
      <c r="D614" s="12">
        <v>5734</v>
      </c>
      <c r="E614" s="12" t="s">
        <v>2174</v>
      </c>
      <c r="F614" s="12" t="s">
        <v>2175</v>
      </c>
      <c r="G614" s="12" t="s">
        <v>2176</v>
      </c>
      <c r="H614" s="12" t="s">
        <v>2177</v>
      </c>
    </row>
    <row r="615" spans="4:8" ht="15">
      <c r="D615" s="12">
        <v>5735</v>
      </c>
      <c r="E615" s="12" t="s">
        <v>2178</v>
      </c>
      <c r="F615" s="12" t="s">
        <v>2179</v>
      </c>
      <c r="G615" s="12" t="s">
        <v>2180</v>
      </c>
      <c r="H615" s="12" t="s">
        <v>517</v>
      </c>
    </row>
    <row r="616" spans="4:8" ht="15">
      <c r="D616" s="12">
        <v>5736</v>
      </c>
      <c r="E616" s="12" t="s">
        <v>2181</v>
      </c>
      <c r="F616" s="12" t="s">
        <v>2182</v>
      </c>
      <c r="G616" s="12" t="s">
        <v>2183</v>
      </c>
      <c r="H616" s="12" t="s">
        <v>623</v>
      </c>
    </row>
    <row r="617" spans="4:8" ht="15">
      <c r="D617" s="12">
        <v>5737</v>
      </c>
      <c r="E617" s="12" t="s">
        <v>2184</v>
      </c>
      <c r="F617" s="12" t="s">
        <v>2185</v>
      </c>
      <c r="G617" s="12" t="s">
        <v>2186</v>
      </c>
      <c r="H617" s="12" t="s">
        <v>77</v>
      </c>
    </row>
    <row r="618" spans="4:8" ht="15">
      <c r="D618" s="12">
        <v>5738</v>
      </c>
      <c r="E618" s="12" t="s">
        <v>2187</v>
      </c>
      <c r="F618" s="12" t="s">
        <v>2188</v>
      </c>
      <c r="G618" s="12" t="s">
        <v>2189</v>
      </c>
      <c r="H618" s="12" t="s">
        <v>2058</v>
      </c>
    </row>
    <row r="619" spans="4:8" ht="15">
      <c r="D619" s="12">
        <v>5739</v>
      </c>
      <c r="E619" s="12" t="s">
        <v>2190</v>
      </c>
      <c r="F619" s="12" t="s">
        <v>2191</v>
      </c>
      <c r="G619" s="12" t="s">
        <v>2192</v>
      </c>
      <c r="H619" s="12" t="s">
        <v>2038</v>
      </c>
    </row>
    <row r="620" spans="4:8" ht="15">
      <c r="D620" s="12">
        <v>5740</v>
      </c>
      <c r="E620" s="12" t="s">
        <v>2193</v>
      </c>
      <c r="F620" s="12" t="s">
        <v>2194</v>
      </c>
      <c r="G620" s="12" t="s">
        <v>2195</v>
      </c>
      <c r="H620" s="12" t="s">
        <v>809</v>
      </c>
    </row>
    <row r="621" spans="4:8" ht="15">
      <c r="D621" s="12">
        <v>5741</v>
      </c>
      <c r="E621" s="12" t="s">
        <v>2196</v>
      </c>
      <c r="F621" s="12" t="s">
        <v>2197</v>
      </c>
      <c r="G621" s="12" t="s">
        <v>2198</v>
      </c>
      <c r="H621" s="12" t="s">
        <v>39</v>
      </c>
    </row>
    <row r="622" spans="4:8" ht="15">
      <c r="D622" s="12">
        <v>5742</v>
      </c>
      <c r="E622" s="12" t="s">
        <v>2199</v>
      </c>
      <c r="F622" s="12" t="s">
        <v>2200</v>
      </c>
      <c r="G622" s="12" t="s">
        <v>2201</v>
      </c>
      <c r="H622" s="12" t="s">
        <v>1354</v>
      </c>
    </row>
    <row r="623" spans="4:8" ht="15">
      <c r="D623" s="12">
        <v>5743</v>
      </c>
      <c r="E623" s="12" t="s">
        <v>2202</v>
      </c>
      <c r="F623" s="12" t="s">
        <v>2203</v>
      </c>
      <c r="G623" s="12" t="s">
        <v>2204</v>
      </c>
      <c r="H623" s="12" t="s">
        <v>2205</v>
      </c>
    </row>
    <row r="624" spans="4:8" ht="15">
      <c r="D624" s="12">
        <v>5744</v>
      </c>
      <c r="E624" s="12" t="s">
        <v>2206</v>
      </c>
      <c r="F624" s="12" t="s">
        <v>2207</v>
      </c>
      <c r="G624" s="12" t="s">
        <v>2208</v>
      </c>
      <c r="H624" s="12" t="s">
        <v>898</v>
      </c>
    </row>
    <row r="625" spans="4:8" ht="15">
      <c r="D625" s="12">
        <v>5745</v>
      </c>
      <c r="E625" s="12" t="s">
        <v>2209</v>
      </c>
      <c r="F625" s="12" t="s">
        <v>2210</v>
      </c>
      <c r="G625" s="12" t="s">
        <v>2211</v>
      </c>
      <c r="H625" s="12" t="s">
        <v>724</v>
      </c>
    </row>
    <row r="626" spans="4:8" ht="15">
      <c r="D626" s="12">
        <v>5746</v>
      </c>
      <c r="E626" s="12" t="s">
        <v>2212</v>
      </c>
      <c r="F626" s="12" t="s">
        <v>2213</v>
      </c>
      <c r="G626" s="12" t="s">
        <v>2214</v>
      </c>
      <c r="H626" s="12" t="s">
        <v>2215</v>
      </c>
    </row>
    <row r="627" spans="4:8" ht="15">
      <c r="D627" s="12">
        <v>5747</v>
      </c>
      <c r="E627" s="12" t="s">
        <v>2216</v>
      </c>
      <c r="F627" s="12" t="s">
        <v>2217</v>
      </c>
      <c r="G627" s="12" t="s">
        <v>2218</v>
      </c>
      <c r="H627" s="12" t="s">
        <v>24</v>
      </c>
    </row>
    <row r="628" spans="4:8" ht="15">
      <c r="D628" s="12">
        <v>5748</v>
      </c>
      <c r="E628" s="12" t="s">
        <v>2219</v>
      </c>
      <c r="F628" s="12" t="s">
        <v>2220</v>
      </c>
      <c r="G628" s="12" t="s">
        <v>2221</v>
      </c>
      <c r="H628" s="12" t="s">
        <v>2222</v>
      </c>
    </row>
    <row r="629" spans="4:8" ht="15">
      <c r="D629" s="12">
        <v>5749</v>
      </c>
      <c r="E629" s="12" t="s">
        <v>2223</v>
      </c>
      <c r="F629" s="12" t="s">
        <v>2224</v>
      </c>
      <c r="G629" s="12" t="s">
        <v>2225</v>
      </c>
      <c r="H629" s="12" t="s">
        <v>1747</v>
      </c>
    </row>
    <row r="630" spans="4:8" ht="15">
      <c r="D630" s="12">
        <v>5750</v>
      </c>
      <c r="E630" s="12" t="s">
        <v>2226</v>
      </c>
      <c r="F630" s="12" t="s">
        <v>2227</v>
      </c>
      <c r="G630" s="12" t="s">
        <v>2228</v>
      </c>
      <c r="H630" s="12" t="s">
        <v>1350</v>
      </c>
    </row>
    <row r="631" spans="4:8" ht="15">
      <c r="D631" s="12">
        <v>5751</v>
      </c>
      <c r="E631" s="12" t="s">
        <v>2229</v>
      </c>
      <c r="F631" s="12" t="s">
        <v>2230</v>
      </c>
      <c r="G631" s="12" t="s">
        <v>2231</v>
      </c>
      <c r="H631" s="12" t="s">
        <v>2232</v>
      </c>
    </row>
    <row r="632" spans="4:8" ht="15">
      <c r="D632" s="12">
        <v>5752</v>
      </c>
      <c r="E632" s="12" t="s">
        <v>2233</v>
      </c>
      <c r="F632" s="12" t="s">
        <v>2234</v>
      </c>
      <c r="G632" s="12" t="s">
        <v>2235</v>
      </c>
      <c r="H632" s="12" t="s">
        <v>271</v>
      </c>
    </row>
    <row r="633" spans="4:8" ht="15">
      <c r="D633" s="12">
        <v>5753</v>
      </c>
      <c r="E633" s="12" t="s">
        <v>2236</v>
      </c>
      <c r="F633" s="12" t="s">
        <v>2237</v>
      </c>
      <c r="G633" s="12" t="s">
        <v>2238</v>
      </c>
      <c r="H633" s="12" t="s">
        <v>968</v>
      </c>
    </row>
    <row r="634" spans="4:8" ht="15">
      <c r="D634" s="12">
        <v>5754</v>
      </c>
      <c r="E634" s="12" t="s">
        <v>2239</v>
      </c>
      <c r="F634" s="12" t="s">
        <v>2240</v>
      </c>
      <c r="G634" s="12" t="s">
        <v>2241</v>
      </c>
      <c r="H634" s="12" t="s">
        <v>170</v>
      </c>
    </row>
    <row r="635" spans="4:8" ht="15">
      <c r="D635" s="12">
        <v>5755</v>
      </c>
      <c r="E635" s="12" t="s">
        <v>2242</v>
      </c>
      <c r="F635" s="12" t="s">
        <v>2243</v>
      </c>
      <c r="G635" s="12" t="s">
        <v>2244</v>
      </c>
      <c r="H635" s="12" t="s">
        <v>2245</v>
      </c>
    </row>
    <row r="636" spans="4:8" ht="15">
      <c r="D636" s="12">
        <v>5756</v>
      </c>
      <c r="E636" s="12" t="s">
        <v>2246</v>
      </c>
      <c r="F636" s="12" t="s">
        <v>2247</v>
      </c>
      <c r="G636" s="12" t="s">
        <v>2248</v>
      </c>
      <c r="H636" s="12" t="s">
        <v>583</v>
      </c>
    </row>
    <row r="637" spans="4:8" ht="15">
      <c r="D637" s="12">
        <v>5757</v>
      </c>
      <c r="E637" s="12" t="s">
        <v>2249</v>
      </c>
      <c r="F637" s="12" t="s">
        <v>2250</v>
      </c>
      <c r="G637" s="12" t="s">
        <v>2251</v>
      </c>
      <c r="H637" s="12" t="s">
        <v>1080</v>
      </c>
    </row>
    <row r="638" spans="4:8" ht="15">
      <c r="D638" s="12">
        <v>5758</v>
      </c>
      <c r="E638" s="12" t="s">
        <v>2252</v>
      </c>
      <c r="F638" s="12" t="s">
        <v>2253</v>
      </c>
      <c r="G638" s="12" t="s">
        <v>2254</v>
      </c>
      <c r="H638" s="12" t="s">
        <v>271</v>
      </c>
    </row>
    <row r="639" spans="4:8" ht="15">
      <c r="D639" s="12">
        <v>5759</v>
      </c>
      <c r="E639" s="12" t="s">
        <v>2255</v>
      </c>
      <c r="F639" s="12" t="s">
        <v>2256</v>
      </c>
      <c r="G639" s="12" t="s">
        <v>2257</v>
      </c>
      <c r="H639" s="12" t="s">
        <v>109</v>
      </c>
    </row>
    <row r="640" spans="4:8" ht="15">
      <c r="D640" s="12">
        <v>5760</v>
      </c>
      <c r="E640" s="12" t="s">
        <v>2258</v>
      </c>
      <c r="F640" s="12" t="s">
        <v>2259</v>
      </c>
      <c r="G640" s="12" t="s">
        <v>2260</v>
      </c>
      <c r="H640" s="12" t="s">
        <v>246</v>
      </c>
    </row>
    <row r="641" spans="4:8" ht="15">
      <c r="D641" s="12">
        <v>5761</v>
      </c>
      <c r="E641" s="12" t="s">
        <v>2261</v>
      </c>
      <c r="F641" s="12" t="s">
        <v>2262</v>
      </c>
      <c r="G641" s="12" t="s">
        <v>2263</v>
      </c>
      <c r="H641" s="12" t="s">
        <v>537</v>
      </c>
    </row>
    <row r="642" spans="4:8" ht="15">
      <c r="D642" s="12">
        <v>5762</v>
      </c>
      <c r="E642" s="12" t="s">
        <v>2264</v>
      </c>
      <c r="F642" s="12" t="s">
        <v>2265</v>
      </c>
      <c r="G642" s="12" t="s">
        <v>2266</v>
      </c>
      <c r="H642" s="12" t="s">
        <v>918</v>
      </c>
    </row>
    <row r="643" spans="4:8" ht="15">
      <c r="D643" s="12">
        <v>5763</v>
      </c>
      <c r="E643" s="12" t="s">
        <v>2267</v>
      </c>
      <c r="F643" s="12" t="s">
        <v>2268</v>
      </c>
      <c r="G643" s="12" t="s">
        <v>2269</v>
      </c>
      <c r="H643" s="12" t="s">
        <v>952</v>
      </c>
    </row>
    <row r="644" spans="4:8" ht="15">
      <c r="D644" s="12">
        <v>5764</v>
      </c>
      <c r="E644" s="12" t="s">
        <v>2270</v>
      </c>
      <c r="F644" s="12" t="s">
        <v>2271</v>
      </c>
      <c r="G644" s="12" t="s">
        <v>2272</v>
      </c>
      <c r="H644" s="12" t="s">
        <v>19</v>
      </c>
    </row>
    <row r="645" spans="4:8" ht="15">
      <c r="D645" s="12">
        <v>5765</v>
      </c>
      <c r="E645" s="12" t="s">
        <v>2273</v>
      </c>
      <c r="F645" s="12" t="s">
        <v>2274</v>
      </c>
      <c r="G645" s="12" t="s">
        <v>2275</v>
      </c>
      <c r="H645" s="12" t="s">
        <v>1977</v>
      </c>
    </row>
    <row r="646" spans="4:8" ht="15">
      <c r="D646" s="12">
        <v>5766</v>
      </c>
      <c r="E646" s="12" t="s">
        <v>2276</v>
      </c>
      <c r="F646" s="12" t="s">
        <v>2277</v>
      </c>
      <c r="G646" s="12" t="s">
        <v>2278</v>
      </c>
      <c r="H646" s="12" t="s">
        <v>571</v>
      </c>
    </row>
    <row r="647" spans="4:8" ht="15">
      <c r="D647" s="12">
        <v>5767</v>
      </c>
      <c r="E647" s="12" t="s">
        <v>2279</v>
      </c>
      <c r="F647" s="12" t="s">
        <v>2280</v>
      </c>
      <c r="G647" s="12" t="s">
        <v>2281</v>
      </c>
      <c r="H647" s="12" t="s">
        <v>271</v>
      </c>
    </row>
    <row r="648" spans="4:8" ht="15">
      <c r="D648" s="12">
        <v>5768</v>
      </c>
      <c r="E648" s="12" t="s">
        <v>2282</v>
      </c>
      <c r="F648" s="12" t="s">
        <v>2283</v>
      </c>
      <c r="G648" s="12" t="s">
        <v>2284</v>
      </c>
      <c r="H648" s="12" t="s">
        <v>2285</v>
      </c>
    </row>
    <row r="649" spans="4:8" ht="15">
      <c r="D649" s="12">
        <v>5769</v>
      </c>
      <c r="E649" s="12" t="s">
        <v>2286</v>
      </c>
      <c r="F649" s="12" t="s">
        <v>2287</v>
      </c>
      <c r="G649" s="12" t="s">
        <v>2288</v>
      </c>
      <c r="H649" s="12" t="s">
        <v>271</v>
      </c>
    </row>
    <row r="650" spans="4:8" ht="15">
      <c r="D650" s="12">
        <v>5770</v>
      </c>
      <c r="E650" s="12" t="s">
        <v>2289</v>
      </c>
      <c r="F650" s="12" t="s">
        <v>2290</v>
      </c>
      <c r="G650" s="12" t="s">
        <v>2291</v>
      </c>
      <c r="H650" s="12" t="s">
        <v>529</v>
      </c>
    </row>
    <row r="651" spans="4:8" ht="15">
      <c r="D651" s="12">
        <v>5771</v>
      </c>
      <c r="E651" s="12" t="s">
        <v>2292</v>
      </c>
      <c r="F651" s="12" t="s">
        <v>2293</v>
      </c>
      <c r="G651" s="12" t="s">
        <v>2294</v>
      </c>
      <c r="H651" s="12" t="s">
        <v>2295</v>
      </c>
    </row>
    <row r="652" spans="4:8" ht="15">
      <c r="D652" s="12">
        <v>5772</v>
      </c>
      <c r="E652" s="12" t="s">
        <v>2296</v>
      </c>
      <c r="F652" s="12" t="s">
        <v>2297</v>
      </c>
      <c r="G652" s="12" t="s">
        <v>2298</v>
      </c>
      <c r="H652" s="12" t="s">
        <v>289</v>
      </c>
    </row>
    <row r="653" spans="4:8" ht="15">
      <c r="D653" s="12">
        <v>5773</v>
      </c>
      <c r="E653" s="12" t="s">
        <v>2299</v>
      </c>
      <c r="F653" s="12" t="s">
        <v>2300</v>
      </c>
      <c r="G653" s="12" t="s">
        <v>2301</v>
      </c>
      <c r="H653" s="12" t="s">
        <v>271</v>
      </c>
    </row>
    <row r="654" spans="4:8" ht="15">
      <c r="D654" s="12">
        <v>5774</v>
      </c>
      <c r="E654" s="12" t="s">
        <v>2302</v>
      </c>
      <c r="F654" s="12" t="s">
        <v>2303</v>
      </c>
      <c r="G654" s="12" t="s">
        <v>2304</v>
      </c>
      <c r="H654" s="12" t="s">
        <v>34</v>
      </c>
    </row>
    <row r="655" spans="4:8" ht="15">
      <c r="D655" s="12">
        <v>5775</v>
      </c>
      <c r="E655" s="12" t="s">
        <v>2305</v>
      </c>
      <c r="F655" s="12" t="s">
        <v>2306</v>
      </c>
      <c r="G655" s="12" t="s">
        <v>2307</v>
      </c>
      <c r="H655" s="12" t="s">
        <v>234</v>
      </c>
    </row>
    <row r="656" spans="4:8" ht="15">
      <c r="D656" s="12">
        <v>5776</v>
      </c>
      <c r="E656" s="12" t="s">
        <v>2308</v>
      </c>
      <c r="F656" s="12" t="s">
        <v>2309</v>
      </c>
      <c r="G656" s="12" t="s">
        <v>2310</v>
      </c>
      <c r="H656" s="12" t="s">
        <v>1743</v>
      </c>
    </row>
    <row r="657" spans="4:8" ht="15">
      <c r="D657" s="12">
        <v>5777</v>
      </c>
      <c r="E657" s="12" t="s">
        <v>2311</v>
      </c>
      <c r="F657" s="12" t="s">
        <v>2312</v>
      </c>
      <c r="G657" s="12" t="s">
        <v>2313</v>
      </c>
      <c r="H657" s="12" t="s">
        <v>2314</v>
      </c>
    </row>
    <row r="658" spans="4:8" ht="15">
      <c r="D658" s="12">
        <v>5778</v>
      </c>
      <c r="E658" s="12" t="s">
        <v>2315</v>
      </c>
      <c r="F658" s="12" t="s">
        <v>2316</v>
      </c>
      <c r="G658" s="12" t="s">
        <v>2317</v>
      </c>
      <c r="H658" s="12" t="s">
        <v>533</v>
      </c>
    </row>
    <row r="659" spans="4:8" ht="15">
      <c r="D659" s="12">
        <v>5779</v>
      </c>
      <c r="E659" s="12" t="s">
        <v>2318</v>
      </c>
      <c r="F659" s="12" t="s">
        <v>2319</v>
      </c>
      <c r="G659" s="12" t="s">
        <v>2320</v>
      </c>
      <c r="H659" s="12" t="s">
        <v>109</v>
      </c>
    </row>
    <row r="660" spans="4:8" ht="15">
      <c r="D660" s="12">
        <v>5780</v>
      </c>
      <c r="E660" s="12" t="s">
        <v>2321</v>
      </c>
      <c r="F660" s="12" t="s">
        <v>2322</v>
      </c>
      <c r="G660" s="12" t="s">
        <v>2323</v>
      </c>
      <c r="H660" s="12" t="s">
        <v>929</v>
      </c>
    </row>
    <row r="661" spans="4:8" ht="15">
      <c r="D661" s="12">
        <v>5781</v>
      </c>
      <c r="E661" s="12" t="s">
        <v>2324</v>
      </c>
      <c r="F661" s="12" t="s">
        <v>2325</v>
      </c>
      <c r="G661" s="12" t="s">
        <v>2326</v>
      </c>
      <c r="H661" s="12" t="s">
        <v>271</v>
      </c>
    </row>
    <row r="662" spans="4:8" ht="15">
      <c r="D662" s="12">
        <v>5782</v>
      </c>
      <c r="E662" s="12" t="s">
        <v>2327</v>
      </c>
      <c r="F662" s="12" t="s">
        <v>2328</v>
      </c>
      <c r="G662" s="12" t="s">
        <v>2329</v>
      </c>
      <c r="H662" s="12" t="s">
        <v>2081</v>
      </c>
    </row>
    <row r="663" spans="4:8" ht="15">
      <c r="D663" s="12">
        <v>5783</v>
      </c>
      <c r="E663" s="12" t="s">
        <v>2330</v>
      </c>
      <c r="F663" s="12" t="s">
        <v>2331</v>
      </c>
      <c r="G663" s="12" t="s">
        <v>2332</v>
      </c>
      <c r="H663" s="12" t="s">
        <v>1712</v>
      </c>
    </row>
    <row r="664" spans="4:8" ht="15">
      <c r="D664" s="12">
        <v>5784</v>
      </c>
      <c r="E664" s="12" t="s">
        <v>2333</v>
      </c>
      <c r="F664" s="12" t="s">
        <v>2334</v>
      </c>
      <c r="G664" s="12" t="s">
        <v>2335</v>
      </c>
      <c r="H664" s="12" t="s">
        <v>1303</v>
      </c>
    </row>
    <row r="665" spans="4:8" ht="15">
      <c r="D665" s="12">
        <v>5785</v>
      </c>
      <c r="E665" s="12" t="s">
        <v>2336</v>
      </c>
      <c r="F665" s="12" t="s">
        <v>2337</v>
      </c>
      <c r="G665" s="12" t="s">
        <v>2338</v>
      </c>
      <c r="H665" s="12" t="s">
        <v>2339</v>
      </c>
    </row>
    <row r="666" spans="4:8" ht="15">
      <c r="D666" s="12">
        <v>5786</v>
      </c>
      <c r="E666" s="12" t="s">
        <v>2340</v>
      </c>
      <c r="F666" s="12" t="s">
        <v>2341</v>
      </c>
      <c r="G666" s="12" t="s">
        <v>2342</v>
      </c>
      <c r="H666" s="12" t="s">
        <v>2343</v>
      </c>
    </row>
    <row r="667" spans="4:8" ht="15">
      <c r="D667" s="12">
        <v>5787</v>
      </c>
      <c r="E667" s="12" t="s">
        <v>2344</v>
      </c>
      <c r="F667" s="12" t="s">
        <v>2345</v>
      </c>
      <c r="G667" s="12" t="s">
        <v>2346</v>
      </c>
      <c r="H667" s="12" t="s">
        <v>2347</v>
      </c>
    </row>
    <row r="668" spans="4:8" ht="15">
      <c r="D668" s="12">
        <v>5788</v>
      </c>
      <c r="E668" s="12" t="s">
        <v>2348</v>
      </c>
      <c r="F668" s="12" t="s">
        <v>2349</v>
      </c>
      <c r="G668" s="12" t="s">
        <v>2350</v>
      </c>
      <c r="H668" s="12" t="s">
        <v>2351</v>
      </c>
    </row>
    <row r="669" spans="4:8" ht="15">
      <c r="D669" s="12">
        <v>5789</v>
      </c>
      <c r="E669" s="12" t="s">
        <v>2352</v>
      </c>
      <c r="F669" s="12" t="s">
        <v>2353</v>
      </c>
      <c r="G669" s="12" t="s">
        <v>2354</v>
      </c>
      <c r="H669" s="12" t="s">
        <v>2355</v>
      </c>
    </row>
    <row r="670" spans="4:8" ht="15">
      <c r="D670" s="12">
        <v>5790</v>
      </c>
      <c r="E670" s="12" t="s">
        <v>2356</v>
      </c>
      <c r="F670" s="12" t="s">
        <v>2357</v>
      </c>
      <c r="G670" s="12" t="s">
        <v>2358</v>
      </c>
      <c r="H670" s="12" t="s">
        <v>1831</v>
      </c>
    </row>
    <row r="671" spans="4:8" ht="15">
      <c r="D671" s="12">
        <v>5791</v>
      </c>
      <c r="E671" s="12" t="s">
        <v>2359</v>
      </c>
      <c r="F671" s="12" t="s">
        <v>2360</v>
      </c>
      <c r="G671" s="12" t="s">
        <v>2361</v>
      </c>
      <c r="H671" s="12" t="s">
        <v>2362</v>
      </c>
    </row>
    <row r="672" spans="4:8" ht="15">
      <c r="D672" s="12">
        <v>5792</v>
      </c>
      <c r="E672" s="12" t="s">
        <v>2363</v>
      </c>
      <c r="F672" s="12" t="s">
        <v>2364</v>
      </c>
      <c r="G672" s="12" t="s">
        <v>2365</v>
      </c>
      <c r="H672" s="12" t="s">
        <v>979</v>
      </c>
    </row>
    <row r="673" spans="4:8" ht="15">
      <c r="D673" s="12">
        <v>5793</v>
      </c>
      <c r="E673" s="12" t="s">
        <v>2366</v>
      </c>
      <c r="F673" s="12" t="s">
        <v>2367</v>
      </c>
      <c r="G673" s="12" t="s">
        <v>2368</v>
      </c>
      <c r="H673" s="12" t="s">
        <v>2369</v>
      </c>
    </row>
    <row r="674" spans="4:8" ht="15">
      <c r="D674" s="12">
        <v>5794</v>
      </c>
      <c r="E674" s="12" t="s">
        <v>2370</v>
      </c>
      <c r="F674" s="12" t="s">
        <v>2371</v>
      </c>
      <c r="G674" s="12" t="s">
        <v>2372</v>
      </c>
      <c r="H674" s="12" t="s">
        <v>937</v>
      </c>
    </row>
    <row r="675" spans="4:8" ht="15">
      <c r="D675" s="12">
        <v>5795</v>
      </c>
      <c r="E675" s="12" t="s">
        <v>2373</v>
      </c>
      <c r="F675" s="12" t="s">
        <v>2374</v>
      </c>
      <c r="G675" s="12" t="s">
        <v>2375</v>
      </c>
      <c r="H675" s="12" t="s">
        <v>433</v>
      </c>
    </row>
    <row r="676" spans="4:8" ht="15">
      <c r="D676" s="12">
        <v>5796</v>
      </c>
      <c r="E676" s="12" t="s">
        <v>2376</v>
      </c>
      <c r="F676" s="12" t="s">
        <v>2377</v>
      </c>
      <c r="G676" s="12" t="s">
        <v>2378</v>
      </c>
      <c r="H676" s="12" t="s">
        <v>417</v>
      </c>
    </row>
    <row r="677" spans="4:8" ht="15">
      <c r="D677" s="12">
        <v>5797</v>
      </c>
      <c r="E677" s="12" t="s">
        <v>2379</v>
      </c>
      <c r="F677" s="12" t="s">
        <v>2380</v>
      </c>
      <c r="G677" s="12" t="s">
        <v>2381</v>
      </c>
      <c r="H677" s="12" t="s">
        <v>2382</v>
      </c>
    </row>
    <row r="678" spans="4:8" ht="15">
      <c r="D678" s="12">
        <v>5798</v>
      </c>
      <c r="E678" s="12" t="s">
        <v>2383</v>
      </c>
      <c r="F678" s="12" t="s">
        <v>2384</v>
      </c>
      <c r="G678" s="12" t="s">
        <v>2385</v>
      </c>
      <c r="H678" s="12" t="s">
        <v>2386</v>
      </c>
    </row>
    <row r="679" spans="4:8" ht="15">
      <c r="D679" s="12">
        <v>5799</v>
      </c>
      <c r="E679" s="12" t="s">
        <v>2387</v>
      </c>
      <c r="F679" s="12" t="s">
        <v>2388</v>
      </c>
      <c r="G679" s="12" t="s">
        <v>2389</v>
      </c>
      <c r="H679" s="12" t="s">
        <v>537</v>
      </c>
    </row>
    <row r="680" spans="4:8" ht="15">
      <c r="D680" s="12">
        <v>5800</v>
      </c>
      <c r="E680" s="12" t="s">
        <v>2390</v>
      </c>
      <c r="F680" s="12" t="s">
        <v>2391</v>
      </c>
      <c r="G680" s="12" t="s">
        <v>2392</v>
      </c>
      <c r="H680" s="12" t="s">
        <v>271</v>
      </c>
    </row>
    <row r="681" spans="4:8" ht="15">
      <c r="D681" s="12">
        <v>5801</v>
      </c>
      <c r="E681" s="12" t="s">
        <v>2393</v>
      </c>
      <c r="F681" s="12" t="s">
        <v>2394</v>
      </c>
      <c r="G681" s="12" t="s">
        <v>2395</v>
      </c>
      <c r="H681" s="12" t="s">
        <v>1117</v>
      </c>
    </row>
    <row r="682" spans="4:8" ht="15">
      <c r="D682" s="12">
        <v>5802</v>
      </c>
      <c r="E682" s="12" t="s">
        <v>2396</v>
      </c>
      <c r="F682" s="12" t="s">
        <v>2397</v>
      </c>
      <c r="G682" s="12" t="s">
        <v>2398</v>
      </c>
      <c r="H682" s="12" t="s">
        <v>937</v>
      </c>
    </row>
    <row r="683" spans="4:8" ht="15">
      <c r="D683" s="12">
        <v>5803</v>
      </c>
      <c r="E683" s="12" t="s">
        <v>2399</v>
      </c>
      <c r="F683" s="12" t="s">
        <v>2400</v>
      </c>
      <c r="G683" s="12" t="s">
        <v>2401</v>
      </c>
      <c r="H683" s="12" t="s">
        <v>1153</v>
      </c>
    </row>
    <row r="684" spans="4:8" ht="15">
      <c r="D684" s="12">
        <v>5804</v>
      </c>
      <c r="E684" s="12" t="s">
        <v>2402</v>
      </c>
      <c r="F684" s="12" t="s">
        <v>2403</v>
      </c>
      <c r="G684" s="12" t="s">
        <v>2404</v>
      </c>
      <c r="H684" s="12" t="s">
        <v>421</v>
      </c>
    </row>
    <row r="685" spans="4:8" ht="15">
      <c r="D685" s="12">
        <v>5805</v>
      </c>
      <c r="E685" s="12" t="s">
        <v>2405</v>
      </c>
      <c r="F685" s="12" t="s">
        <v>2406</v>
      </c>
      <c r="G685" s="12" t="s">
        <v>2407</v>
      </c>
      <c r="H685" s="12" t="s">
        <v>2408</v>
      </c>
    </row>
    <row r="686" spans="4:8" ht="15">
      <c r="D686" s="12">
        <v>5806</v>
      </c>
      <c r="E686" s="12" t="s">
        <v>2409</v>
      </c>
      <c r="F686" s="12" t="s">
        <v>2410</v>
      </c>
      <c r="G686" s="12" t="s">
        <v>2411</v>
      </c>
      <c r="H686" s="12" t="s">
        <v>2412</v>
      </c>
    </row>
    <row r="687" spans="4:8" ht="15">
      <c r="D687" s="12">
        <v>5807</v>
      </c>
      <c r="E687" s="12" t="s">
        <v>2413</v>
      </c>
      <c r="F687" s="12" t="s">
        <v>2414</v>
      </c>
      <c r="G687" s="12" t="s">
        <v>2415</v>
      </c>
      <c r="H687" s="12" t="s">
        <v>994</v>
      </c>
    </row>
    <row r="688" spans="4:8" ht="15">
      <c r="D688" s="12">
        <v>5808</v>
      </c>
      <c r="E688" s="12" t="s">
        <v>2416</v>
      </c>
      <c r="F688" s="12" t="s">
        <v>2417</v>
      </c>
      <c r="G688" s="12" t="s">
        <v>2418</v>
      </c>
      <c r="H688" s="12" t="s">
        <v>2419</v>
      </c>
    </row>
    <row r="689" spans="4:8" ht="15">
      <c r="D689" s="12">
        <v>5809</v>
      </c>
      <c r="E689" s="12" t="s">
        <v>2420</v>
      </c>
      <c r="F689" s="12" t="s">
        <v>2421</v>
      </c>
      <c r="G689" s="12" t="s">
        <v>2422</v>
      </c>
      <c r="H689" s="12" t="s">
        <v>929</v>
      </c>
    </row>
    <row r="690" spans="4:8" ht="15">
      <c r="D690" s="12">
        <v>5810</v>
      </c>
      <c r="E690" s="12" t="s">
        <v>2423</v>
      </c>
      <c r="F690" s="12" t="s">
        <v>2424</v>
      </c>
      <c r="G690" s="12" t="s">
        <v>2425</v>
      </c>
      <c r="H690" s="12" t="s">
        <v>2426</v>
      </c>
    </row>
    <row r="691" spans="4:8" ht="15">
      <c r="D691" s="12">
        <v>5811</v>
      </c>
      <c r="E691" s="12" t="s">
        <v>2427</v>
      </c>
      <c r="F691" s="12" t="s">
        <v>2428</v>
      </c>
      <c r="G691" s="12" t="s">
        <v>2429</v>
      </c>
      <c r="H691" s="12" t="s">
        <v>2045</v>
      </c>
    </row>
    <row r="692" spans="4:8" ht="15">
      <c r="D692" s="12">
        <v>5812</v>
      </c>
      <c r="E692" s="12" t="s">
        <v>2430</v>
      </c>
      <c r="F692" s="12" t="s">
        <v>2431</v>
      </c>
      <c r="G692" s="12" t="s">
        <v>2432</v>
      </c>
      <c r="H692" s="12" t="s">
        <v>2433</v>
      </c>
    </row>
    <row r="693" spans="4:8" ht="15">
      <c r="D693" s="12">
        <v>5813</v>
      </c>
      <c r="E693" s="12" t="s">
        <v>2434</v>
      </c>
      <c r="F693" s="12" t="s">
        <v>2435</v>
      </c>
      <c r="G693" s="12" t="s">
        <v>2436</v>
      </c>
      <c r="H693" s="12" t="s">
        <v>185</v>
      </c>
    </row>
    <row r="694" spans="4:8" ht="15">
      <c r="D694" s="12">
        <v>5814</v>
      </c>
      <c r="E694" s="12" t="s">
        <v>2437</v>
      </c>
      <c r="F694" s="12" t="s">
        <v>2438</v>
      </c>
      <c r="G694" s="12" t="s">
        <v>2439</v>
      </c>
      <c r="H694" s="12" t="s">
        <v>2440</v>
      </c>
    </row>
    <row r="695" spans="4:8" ht="15">
      <c r="D695" s="12">
        <v>5815</v>
      </c>
      <c r="E695" s="12" t="s">
        <v>2441</v>
      </c>
      <c r="F695" s="12" t="s">
        <v>2442</v>
      </c>
      <c r="G695" s="12" t="s">
        <v>2443</v>
      </c>
      <c r="H695" s="12" t="s">
        <v>2444</v>
      </c>
    </row>
    <row r="696" spans="4:8" ht="15">
      <c r="D696" s="12">
        <v>5816</v>
      </c>
      <c r="E696" s="12" t="s">
        <v>2445</v>
      </c>
      <c r="F696" s="12" t="s">
        <v>2446</v>
      </c>
      <c r="G696" s="12" t="s">
        <v>2447</v>
      </c>
      <c r="H696" s="12" t="s">
        <v>1362</v>
      </c>
    </row>
    <row r="697" spans="4:8" ht="15">
      <c r="D697" s="12">
        <v>5817</v>
      </c>
      <c r="E697" s="12" t="s">
        <v>2448</v>
      </c>
      <c r="F697" s="12" t="s">
        <v>2449</v>
      </c>
      <c r="G697" s="12" t="s">
        <v>2450</v>
      </c>
      <c r="H697" s="12" t="s">
        <v>710</v>
      </c>
    </row>
    <row r="698" spans="4:8" ht="15">
      <c r="D698" s="12">
        <v>5818</v>
      </c>
      <c r="E698" s="12" t="s">
        <v>2451</v>
      </c>
      <c r="F698" s="12" t="s">
        <v>2452</v>
      </c>
      <c r="G698" s="12" t="s">
        <v>2453</v>
      </c>
      <c r="H698" s="12" t="s">
        <v>2454</v>
      </c>
    </row>
    <row r="699" spans="4:8" ht="15">
      <c r="D699" s="12">
        <v>5819</v>
      </c>
      <c r="E699" s="12" t="s">
        <v>2455</v>
      </c>
      <c r="F699" s="12" t="s">
        <v>2456</v>
      </c>
      <c r="G699" s="12" t="s">
        <v>2457</v>
      </c>
      <c r="H699" s="12" t="s">
        <v>1366</v>
      </c>
    </row>
    <row r="700" spans="4:8" ht="15">
      <c r="D700" s="12">
        <v>5820</v>
      </c>
      <c r="E700" s="12" t="s">
        <v>2458</v>
      </c>
      <c r="F700" s="12" t="s">
        <v>2459</v>
      </c>
      <c r="G700" s="12" t="s">
        <v>2460</v>
      </c>
      <c r="H700" s="12" t="s">
        <v>2426</v>
      </c>
    </row>
    <row r="701" spans="4:8" ht="15">
      <c r="D701" s="12">
        <v>5821</v>
      </c>
      <c r="E701" s="12" t="s">
        <v>2461</v>
      </c>
      <c r="F701" s="12" t="s">
        <v>2462</v>
      </c>
      <c r="G701" s="12" t="s">
        <v>2463</v>
      </c>
      <c r="H701" s="12" t="s">
        <v>2464</v>
      </c>
    </row>
    <row r="702" spans="4:8" ht="15">
      <c r="D702" s="12">
        <v>5822</v>
      </c>
      <c r="E702" s="12" t="s">
        <v>2465</v>
      </c>
      <c r="F702" s="12" t="s">
        <v>2466</v>
      </c>
      <c r="G702" s="12" t="s">
        <v>2467</v>
      </c>
      <c r="H702" s="12" t="s">
        <v>1821</v>
      </c>
    </row>
    <row r="703" spans="4:8" ht="15">
      <c r="D703" s="12">
        <v>5823</v>
      </c>
      <c r="E703" s="12" t="s">
        <v>2468</v>
      </c>
      <c r="F703" s="12" t="s">
        <v>2469</v>
      </c>
      <c r="G703" s="12" t="s">
        <v>2470</v>
      </c>
      <c r="H703" s="12" t="s">
        <v>2471</v>
      </c>
    </row>
    <row r="704" spans="4:8" ht="15">
      <c r="D704" s="12">
        <v>5824</v>
      </c>
      <c r="E704" s="12" t="s">
        <v>2472</v>
      </c>
      <c r="F704" s="12" t="s">
        <v>2473</v>
      </c>
      <c r="G704" s="12" t="s">
        <v>2474</v>
      </c>
      <c r="H704" s="12" t="s">
        <v>14</v>
      </c>
    </row>
    <row r="705" spans="4:8" ht="15">
      <c r="D705" s="12">
        <v>5825</v>
      </c>
      <c r="E705" s="12" t="s">
        <v>2475</v>
      </c>
      <c r="F705" s="12" t="s">
        <v>2476</v>
      </c>
      <c r="G705" s="12" t="s">
        <v>2477</v>
      </c>
      <c r="H705" s="12" t="s">
        <v>158</v>
      </c>
    </row>
    <row r="706" spans="4:8" ht="15">
      <c r="D706" s="12">
        <v>5826</v>
      </c>
      <c r="E706" s="12" t="s">
        <v>2478</v>
      </c>
      <c r="F706" s="12" t="s">
        <v>2479</v>
      </c>
      <c r="G706" s="12" t="s">
        <v>2480</v>
      </c>
      <c r="H706" s="12" t="s">
        <v>2481</v>
      </c>
    </row>
    <row r="707" spans="4:8" ht="15">
      <c r="D707" s="12">
        <v>5827</v>
      </c>
      <c r="E707" s="12" t="s">
        <v>2482</v>
      </c>
      <c r="F707" s="12" t="s">
        <v>2483</v>
      </c>
      <c r="G707" s="12" t="s">
        <v>2484</v>
      </c>
      <c r="H707" s="12" t="s">
        <v>1206</v>
      </c>
    </row>
    <row r="708" spans="4:8" ht="15">
      <c r="D708" s="12">
        <v>5828</v>
      </c>
      <c r="E708" s="12" t="s">
        <v>2485</v>
      </c>
      <c r="F708" s="12" t="s">
        <v>2486</v>
      </c>
      <c r="G708" s="12" t="s">
        <v>2487</v>
      </c>
      <c r="H708" s="12" t="s">
        <v>1814</v>
      </c>
    </row>
    <row r="709" spans="4:8" ht="15">
      <c r="D709" s="12">
        <v>5829</v>
      </c>
      <c r="E709" s="12" t="s">
        <v>2488</v>
      </c>
      <c r="F709" s="12" t="s">
        <v>2489</v>
      </c>
      <c r="G709" s="12" t="s">
        <v>2490</v>
      </c>
      <c r="H709" s="12" t="s">
        <v>292</v>
      </c>
    </row>
    <row r="710" spans="4:8" ht="15">
      <c r="D710" s="12">
        <v>5830</v>
      </c>
      <c r="E710" s="12" t="s">
        <v>2491</v>
      </c>
      <c r="F710" s="12" t="s">
        <v>2492</v>
      </c>
      <c r="G710" s="12" t="s">
        <v>2493</v>
      </c>
      <c r="H710" s="12" t="s">
        <v>990</v>
      </c>
    </row>
    <row r="711" spans="4:8" ht="15">
      <c r="D711" s="12">
        <v>5831</v>
      </c>
      <c r="E711" s="12" t="s">
        <v>2494</v>
      </c>
      <c r="F711" s="12" t="s">
        <v>2495</v>
      </c>
      <c r="G711" s="12" t="s">
        <v>2496</v>
      </c>
      <c r="H711" s="12" t="s">
        <v>267</v>
      </c>
    </row>
    <row r="712" spans="4:8" ht="15">
      <c r="D712" s="12">
        <v>5832</v>
      </c>
      <c r="E712" s="12" t="s">
        <v>2497</v>
      </c>
      <c r="F712" s="12" t="s">
        <v>2498</v>
      </c>
      <c r="G712" s="12" t="s">
        <v>2499</v>
      </c>
      <c r="H712" s="12" t="s">
        <v>2164</v>
      </c>
    </row>
    <row r="713" spans="4:8" ht="15">
      <c r="D713" s="12">
        <v>5833</v>
      </c>
      <c r="E713" s="12" t="s">
        <v>2500</v>
      </c>
      <c r="F713" s="12" t="s">
        <v>2501</v>
      </c>
      <c r="G713" s="12" t="s">
        <v>2502</v>
      </c>
      <c r="H713" s="12" t="s">
        <v>2503</v>
      </c>
    </row>
    <row r="714" spans="4:8" ht="15">
      <c r="D714" s="12">
        <v>5834</v>
      </c>
      <c r="E714" s="12" t="s">
        <v>2504</v>
      </c>
      <c r="F714" s="12" t="s">
        <v>2505</v>
      </c>
      <c r="G714" s="12" t="s">
        <v>2506</v>
      </c>
      <c r="H714" s="12" t="s">
        <v>218</v>
      </c>
    </row>
    <row r="715" spans="4:8" ht="15">
      <c r="D715" s="12">
        <v>5835</v>
      </c>
      <c r="E715" s="12" t="s">
        <v>2507</v>
      </c>
      <c r="F715" s="12" t="s">
        <v>2508</v>
      </c>
      <c r="G715" s="12" t="s">
        <v>2509</v>
      </c>
      <c r="H715" s="12" t="s">
        <v>170</v>
      </c>
    </row>
    <row r="716" spans="4:8" ht="15">
      <c r="D716" s="12">
        <v>5836</v>
      </c>
      <c r="E716" s="12" t="s">
        <v>2510</v>
      </c>
      <c r="F716" s="12" t="s">
        <v>2511</v>
      </c>
      <c r="G716" s="12" t="s">
        <v>2512</v>
      </c>
      <c r="H716" s="12" t="s">
        <v>914</v>
      </c>
    </row>
    <row r="717" spans="4:8" ht="15">
      <c r="D717" s="12">
        <v>5837</v>
      </c>
      <c r="E717" s="12" t="s">
        <v>2513</v>
      </c>
      <c r="F717" s="12" t="s">
        <v>2514</v>
      </c>
      <c r="G717" s="12" t="s">
        <v>2515</v>
      </c>
      <c r="H717" s="12" t="s">
        <v>2516</v>
      </c>
    </row>
    <row r="718" spans="4:8" ht="15">
      <c r="D718" s="12">
        <v>5838</v>
      </c>
      <c r="E718" s="12" t="s">
        <v>2517</v>
      </c>
      <c r="F718" s="12" t="s">
        <v>2518</v>
      </c>
      <c r="G718" s="12" t="s">
        <v>2519</v>
      </c>
      <c r="H718" s="12" t="s">
        <v>690</v>
      </c>
    </row>
    <row r="719" spans="4:8" ht="15">
      <c r="D719" s="12">
        <v>5839</v>
      </c>
      <c r="E719" s="12" t="s">
        <v>2520</v>
      </c>
      <c r="F719" s="12" t="s">
        <v>2521</v>
      </c>
      <c r="G719" s="12" t="s">
        <v>2522</v>
      </c>
      <c r="H719" s="12" t="s">
        <v>627</v>
      </c>
    </row>
    <row r="720" spans="4:8" ht="15">
      <c r="D720" s="12">
        <v>5840</v>
      </c>
      <c r="E720" s="12" t="s">
        <v>2523</v>
      </c>
      <c r="F720" s="12" t="s">
        <v>2524</v>
      </c>
      <c r="G720" s="12" t="s">
        <v>2525</v>
      </c>
      <c r="H720" s="12" t="s">
        <v>627</v>
      </c>
    </row>
    <row r="721" spans="4:8" ht="15">
      <c r="D721" s="12">
        <v>5841</v>
      </c>
      <c r="E721" s="12" t="s">
        <v>2526</v>
      </c>
      <c r="F721" s="12" t="s">
        <v>2527</v>
      </c>
      <c r="G721" s="12" t="s">
        <v>2528</v>
      </c>
      <c r="H721" s="12" t="s">
        <v>2529</v>
      </c>
    </row>
    <row r="722" spans="4:8" ht="15">
      <c r="D722" s="12">
        <v>5842</v>
      </c>
      <c r="E722" s="12" t="s">
        <v>2530</v>
      </c>
      <c r="F722" s="12" t="s">
        <v>2531</v>
      </c>
      <c r="G722" s="12" t="s">
        <v>2532</v>
      </c>
      <c r="H722" s="12" t="s">
        <v>313</v>
      </c>
    </row>
    <row r="723" spans="4:8" ht="15">
      <c r="D723" s="12">
        <v>5843</v>
      </c>
      <c r="E723" s="12" t="s">
        <v>2533</v>
      </c>
      <c r="F723" s="12" t="s">
        <v>2534</v>
      </c>
      <c r="G723" s="12" t="s">
        <v>2535</v>
      </c>
      <c r="H723" s="12" t="s">
        <v>267</v>
      </c>
    </row>
    <row r="724" spans="4:8" ht="15">
      <c r="D724" s="12">
        <v>5844</v>
      </c>
      <c r="E724" s="12" t="s">
        <v>2536</v>
      </c>
      <c r="F724" s="12" t="s">
        <v>2537</v>
      </c>
      <c r="G724" s="12" t="s">
        <v>2538</v>
      </c>
      <c r="H724" s="12" t="s">
        <v>1146</v>
      </c>
    </row>
    <row r="725" spans="4:8" ht="15">
      <c r="D725" s="12">
        <v>5845</v>
      </c>
      <c r="E725" s="12" t="s">
        <v>2539</v>
      </c>
      <c r="F725" s="12" t="s">
        <v>2540</v>
      </c>
      <c r="G725" s="12" t="s">
        <v>2541</v>
      </c>
      <c r="H725" s="12" t="s">
        <v>2542</v>
      </c>
    </row>
    <row r="726" spans="4:8" ht="15">
      <c r="D726" s="12">
        <v>5846</v>
      </c>
      <c r="E726" s="12" t="s">
        <v>2543</v>
      </c>
      <c r="F726" s="12" t="s">
        <v>2544</v>
      </c>
      <c r="G726" s="12" t="s">
        <v>2545</v>
      </c>
      <c r="H726" s="12" t="s">
        <v>1153</v>
      </c>
    </row>
    <row r="727" spans="4:8" ht="15">
      <c r="D727" s="12">
        <v>5847</v>
      </c>
      <c r="E727" s="12" t="s">
        <v>2546</v>
      </c>
      <c r="F727" s="12" t="s">
        <v>2547</v>
      </c>
      <c r="G727" s="12" t="s">
        <v>2548</v>
      </c>
      <c r="H727" s="12" t="s">
        <v>2126</v>
      </c>
    </row>
    <row r="728" spans="4:8" ht="15">
      <c r="D728" s="12">
        <v>5848</v>
      </c>
      <c r="E728" s="12" t="s">
        <v>2549</v>
      </c>
      <c r="F728" s="12" t="s">
        <v>2550</v>
      </c>
      <c r="G728" s="12" t="s">
        <v>2551</v>
      </c>
      <c r="H728" s="12" t="s">
        <v>116</v>
      </c>
    </row>
    <row r="729" spans="4:8" ht="15">
      <c r="D729" s="12">
        <v>5849</v>
      </c>
      <c r="E729" s="12" t="s">
        <v>2552</v>
      </c>
      <c r="F729" s="12" t="s">
        <v>2553</v>
      </c>
      <c r="G729" s="12" t="s">
        <v>2554</v>
      </c>
      <c r="H729" s="12" t="s">
        <v>2555</v>
      </c>
    </row>
    <row r="730" spans="4:8" ht="15">
      <c r="D730" s="12">
        <v>5850</v>
      </c>
      <c r="E730" s="12" t="s">
        <v>2556</v>
      </c>
      <c r="F730" s="12" t="s">
        <v>2557</v>
      </c>
      <c r="G730" s="12" t="s">
        <v>2558</v>
      </c>
      <c r="H730" s="12" t="s">
        <v>2177</v>
      </c>
    </row>
    <row r="731" spans="4:8" ht="15">
      <c r="D731" s="12">
        <v>5851</v>
      </c>
      <c r="E731" s="12" t="s">
        <v>2559</v>
      </c>
      <c r="F731" s="12" t="s">
        <v>2560</v>
      </c>
      <c r="G731" s="12" t="s">
        <v>2561</v>
      </c>
      <c r="H731" s="12" t="s">
        <v>452</v>
      </c>
    </row>
    <row r="732" spans="4:8" ht="15">
      <c r="D732" s="12">
        <v>5852</v>
      </c>
      <c r="E732" s="12" t="s">
        <v>2562</v>
      </c>
      <c r="F732" s="12" t="s">
        <v>2563</v>
      </c>
      <c r="G732" s="12" t="s">
        <v>2564</v>
      </c>
      <c r="H732" s="12" t="s">
        <v>2565</v>
      </c>
    </row>
    <row r="733" spans="4:8" ht="15">
      <c r="D733" s="12">
        <v>5853</v>
      </c>
      <c r="E733" s="12" t="s">
        <v>2566</v>
      </c>
      <c r="F733" s="12" t="s">
        <v>2567</v>
      </c>
      <c r="G733" s="12" t="s">
        <v>2568</v>
      </c>
      <c r="H733" s="12" t="s">
        <v>1412</v>
      </c>
    </row>
    <row r="734" spans="4:8" ht="15">
      <c r="D734" s="12">
        <v>5854</v>
      </c>
      <c r="E734" s="12" t="s">
        <v>2569</v>
      </c>
      <c r="F734" s="12" t="s">
        <v>2570</v>
      </c>
      <c r="G734" s="12" t="s">
        <v>2571</v>
      </c>
      <c r="H734" s="12" t="s">
        <v>147</v>
      </c>
    </row>
    <row r="735" spans="4:8" ht="15">
      <c r="D735" s="12">
        <v>5855</v>
      </c>
      <c r="E735" s="12" t="s">
        <v>2572</v>
      </c>
      <c r="F735" s="12" t="s">
        <v>2573</v>
      </c>
      <c r="G735" s="12" t="s">
        <v>2574</v>
      </c>
      <c r="H735" s="12" t="s">
        <v>299</v>
      </c>
    </row>
    <row r="736" spans="4:8" ht="15">
      <c r="D736" s="12">
        <v>5856</v>
      </c>
      <c r="E736" s="12" t="s">
        <v>2575</v>
      </c>
      <c r="F736" s="12" t="s">
        <v>2576</v>
      </c>
      <c r="G736" s="12" t="s">
        <v>2577</v>
      </c>
      <c r="H736" s="12" t="s">
        <v>2578</v>
      </c>
    </row>
    <row r="737" spans="4:8" ht="15">
      <c r="D737" s="12">
        <v>5857</v>
      </c>
      <c r="E737" s="12" t="s">
        <v>2579</v>
      </c>
      <c r="F737" s="12" t="s">
        <v>2580</v>
      </c>
      <c r="G737" s="12" t="s">
        <v>2581</v>
      </c>
      <c r="H737" s="12" t="s">
        <v>1977</v>
      </c>
    </row>
    <row r="738" spans="4:8" ht="15">
      <c r="D738" s="12">
        <v>5858</v>
      </c>
      <c r="E738" s="12" t="s">
        <v>2582</v>
      </c>
      <c r="F738" s="12" t="s">
        <v>2583</v>
      </c>
      <c r="G738" s="12" t="s">
        <v>2584</v>
      </c>
      <c r="H738" s="12" t="s">
        <v>902</v>
      </c>
    </row>
    <row r="739" spans="4:8" ht="15">
      <c r="D739" s="12">
        <v>5859</v>
      </c>
      <c r="E739" s="12" t="s">
        <v>2585</v>
      </c>
      <c r="F739" s="12" t="s">
        <v>2586</v>
      </c>
      <c r="G739" s="12" t="s">
        <v>2587</v>
      </c>
      <c r="H739" s="12" t="s">
        <v>136</v>
      </c>
    </row>
    <row r="740" spans="4:8" ht="15">
      <c r="D740" s="12">
        <v>5860</v>
      </c>
      <c r="E740" s="12" t="s">
        <v>2588</v>
      </c>
      <c r="F740" s="12" t="s">
        <v>2589</v>
      </c>
      <c r="G740" s="12" t="s">
        <v>2590</v>
      </c>
      <c r="H740" s="12" t="s">
        <v>918</v>
      </c>
    </row>
    <row r="741" spans="4:8" ht="15">
      <c r="D741" s="12">
        <v>5861</v>
      </c>
      <c r="E741" s="12" t="s">
        <v>2591</v>
      </c>
      <c r="F741" s="12" t="s">
        <v>2592</v>
      </c>
      <c r="G741" s="12" t="s">
        <v>2593</v>
      </c>
      <c r="H741" s="12" t="s">
        <v>1299</v>
      </c>
    </row>
    <row r="742" spans="4:8" ht="15">
      <c r="D742" s="12">
        <v>5862</v>
      </c>
      <c r="E742" s="12" t="s">
        <v>2594</v>
      </c>
      <c r="F742" s="12" t="s">
        <v>2595</v>
      </c>
      <c r="G742" s="12" t="s">
        <v>2596</v>
      </c>
      <c r="H742" s="12" t="s">
        <v>910</v>
      </c>
    </row>
    <row r="743" spans="4:8" ht="15">
      <c r="D743" s="12">
        <v>5863</v>
      </c>
      <c r="E743" s="12" t="s">
        <v>2597</v>
      </c>
      <c r="F743" s="12" t="s">
        <v>2598</v>
      </c>
      <c r="G743" s="12" t="s">
        <v>2599</v>
      </c>
      <c r="H743" s="12" t="s">
        <v>1416</v>
      </c>
    </row>
    <row r="744" spans="4:8" ht="15">
      <c r="D744" s="12">
        <v>5864</v>
      </c>
      <c r="E744" s="12" t="s">
        <v>2600</v>
      </c>
      <c r="F744" s="12" t="s">
        <v>2601</v>
      </c>
      <c r="G744" s="12" t="s">
        <v>2602</v>
      </c>
      <c r="H744" s="12" t="s">
        <v>674</v>
      </c>
    </row>
    <row r="745" spans="4:8" ht="15">
      <c r="D745" s="12">
        <v>5865</v>
      </c>
      <c r="E745" s="12" t="s">
        <v>2603</v>
      </c>
      <c r="F745" s="12" t="s">
        <v>2604</v>
      </c>
      <c r="G745" s="12" t="s">
        <v>2605</v>
      </c>
      <c r="H745" s="12" t="s">
        <v>448</v>
      </c>
    </row>
    <row r="746" spans="4:8" ht="15">
      <c r="D746" s="12">
        <v>5866</v>
      </c>
      <c r="E746" s="12" t="s">
        <v>2606</v>
      </c>
      <c r="F746" s="12" t="s">
        <v>2607</v>
      </c>
      <c r="G746" s="12" t="s">
        <v>2608</v>
      </c>
      <c r="H746" s="12" t="s">
        <v>724</v>
      </c>
    </row>
    <row r="747" spans="4:8" ht="15">
      <c r="D747" s="12">
        <v>5867</v>
      </c>
      <c r="E747" s="12" t="s">
        <v>2609</v>
      </c>
      <c r="F747" s="12" t="s">
        <v>2610</v>
      </c>
      <c r="G747" s="12" t="s">
        <v>2611</v>
      </c>
      <c r="H747" s="12" t="s">
        <v>295</v>
      </c>
    </row>
    <row r="748" spans="4:8" ht="15">
      <c r="D748" s="12">
        <v>5868</v>
      </c>
      <c r="E748" s="12" t="s">
        <v>2612</v>
      </c>
      <c r="F748" s="12" t="s">
        <v>2613</v>
      </c>
      <c r="G748" s="12" t="s">
        <v>2614</v>
      </c>
      <c r="H748" s="12" t="s">
        <v>267</v>
      </c>
    </row>
    <row r="749" spans="4:8" ht="15">
      <c r="D749" s="12">
        <v>5869</v>
      </c>
      <c r="E749" s="12" t="s">
        <v>2615</v>
      </c>
      <c r="F749" s="12" t="s">
        <v>2616</v>
      </c>
      <c r="G749" s="12" t="s">
        <v>2617</v>
      </c>
      <c r="H749" s="12" t="s">
        <v>2618</v>
      </c>
    </row>
    <row r="750" spans="4:8" ht="15">
      <c r="D750" s="12">
        <v>5870</v>
      </c>
      <c r="E750" s="12" t="s">
        <v>2619</v>
      </c>
      <c r="F750" s="12" t="s">
        <v>2620</v>
      </c>
      <c r="G750" s="12" t="s">
        <v>2621</v>
      </c>
      <c r="H750" s="12" t="s">
        <v>174</v>
      </c>
    </row>
    <row r="751" spans="4:8" ht="15">
      <c r="D751" s="12">
        <v>5871</v>
      </c>
      <c r="E751" s="12" t="s">
        <v>2622</v>
      </c>
      <c r="F751" s="12" t="s">
        <v>2623</v>
      </c>
      <c r="G751" s="12" t="s">
        <v>2624</v>
      </c>
      <c r="H751" s="12" t="s">
        <v>2045</v>
      </c>
    </row>
    <row r="752" spans="4:8" ht="15">
      <c r="D752" s="12">
        <v>5872</v>
      </c>
      <c r="E752" s="12" t="s">
        <v>2625</v>
      </c>
      <c r="F752" s="12" t="s">
        <v>2626</v>
      </c>
      <c r="G752" s="12" t="s">
        <v>2627</v>
      </c>
      <c r="H752" s="12" t="s">
        <v>670</v>
      </c>
    </row>
    <row r="753" spans="4:8" ht="15">
      <c r="D753" s="12">
        <v>5873</v>
      </c>
      <c r="E753" s="12" t="s">
        <v>2628</v>
      </c>
      <c r="F753" s="12" t="s">
        <v>2629</v>
      </c>
      <c r="G753" s="12" t="s">
        <v>2630</v>
      </c>
      <c r="H753" s="12" t="s">
        <v>429</v>
      </c>
    </row>
    <row r="754" spans="4:8" ht="15">
      <c r="D754" s="12">
        <v>5874</v>
      </c>
      <c r="E754" s="12" t="s">
        <v>2631</v>
      </c>
      <c r="F754" s="12" t="s">
        <v>2632</v>
      </c>
      <c r="G754" s="12" t="s">
        <v>2633</v>
      </c>
      <c r="H754" s="12" t="s">
        <v>501</v>
      </c>
    </row>
    <row r="755" spans="4:8" ht="15">
      <c r="D755" s="12">
        <v>5875</v>
      </c>
      <c r="E755" s="12" t="s">
        <v>2634</v>
      </c>
      <c r="F755" s="12" t="s">
        <v>2635</v>
      </c>
      <c r="G755" s="12" t="s">
        <v>2636</v>
      </c>
      <c r="H755" s="12" t="s">
        <v>299</v>
      </c>
    </row>
    <row r="756" spans="4:8" ht="15">
      <c r="D756" s="12">
        <v>5876</v>
      </c>
      <c r="E756" s="12" t="s">
        <v>2637</v>
      </c>
      <c r="F756" s="12" t="s">
        <v>2638</v>
      </c>
      <c r="G756" s="12" t="s">
        <v>2639</v>
      </c>
      <c r="H756" s="12" t="s">
        <v>113</v>
      </c>
    </row>
    <row r="757" spans="4:8" ht="15">
      <c r="D757" s="12">
        <v>5877</v>
      </c>
      <c r="E757" s="12" t="s">
        <v>2640</v>
      </c>
      <c r="F757" s="12" t="s">
        <v>2641</v>
      </c>
      <c r="G757" s="12" t="s">
        <v>2642</v>
      </c>
      <c r="H757" s="12" t="s">
        <v>842</v>
      </c>
    </row>
    <row r="758" spans="4:8" ht="15">
      <c r="D758" s="12">
        <v>5878</v>
      </c>
      <c r="E758" s="12" t="s">
        <v>2643</v>
      </c>
      <c r="F758" s="12" t="s">
        <v>2644</v>
      </c>
      <c r="G758" s="12" t="s">
        <v>2645</v>
      </c>
      <c r="H758" s="12" t="s">
        <v>541</v>
      </c>
    </row>
    <row r="759" spans="4:8" ht="15">
      <c r="D759" s="12">
        <v>5879</v>
      </c>
      <c r="E759" s="12" t="s">
        <v>2646</v>
      </c>
      <c r="F759" s="12" t="s">
        <v>2647</v>
      </c>
      <c r="G759" s="12" t="s">
        <v>2648</v>
      </c>
      <c r="H759" s="12" t="s">
        <v>866</v>
      </c>
    </row>
    <row r="760" spans="4:8" ht="15">
      <c r="D760" s="12">
        <v>5880</v>
      </c>
      <c r="E760" s="12" t="s">
        <v>2649</v>
      </c>
      <c r="F760" s="12" t="s">
        <v>2650</v>
      </c>
      <c r="G760" s="12" t="s">
        <v>2651</v>
      </c>
      <c r="H760" s="12" t="s">
        <v>136</v>
      </c>
    </row>
    <row r="761" spans="4:8" ht="15">
      <c r="D761" s="12">
        <v>5881</v>
      </c>
      <c r="E761" s="12" t="s">
        <v>2652</v>
      </c>
      <c r="F761" s="12" t="s">
        <v>2653</v>
      </c>
      <c r="G761" s="12" t="s">
        <v>2654</v>
      </c>
      <c r="H761" s="12" t="s">
        <v>2655</v>
      </c>
    </row>
    <row r="762" spans="4:8" ht="15">
      <c r="D762" s="12">
        <v>5882</v>
      </c>
      <c r="E762" s="12" t="s">
        <v>2656</v>
      </c>
      <c r="F762" s="12" t="s">
        <v>2657</v>
      </c>
      <c r="G762" s="12" t="s">
        <v>2658</v>
      </c>
      <c r="H762" s="12" t="s">
        <v>136</v>
      </c>
    </row>
    <row r="763" spans="4:8" ht="15">
      <c r="D763" s="12">
        <v>5883</v>
      </c>
      <c r="E763" s="12" t="s">
        <v>2659</v>
      </c>
      <c r="F763" s="12" t="s">
        <v>2660</v>
      </c>
      <c r="G763" s="12" t="s">
        <v>2661</v>
      </c>
      <c r="H763" s="12" t="s">
        <v>1831</v>
      </c>
    </row>
    <row r="764" spans="4:8" ht="15">
      <c r="D764" s="12">
        <v>5884</v>
      </c>
      <c r="E764" s="12" t="s">
        <v>2662</v>
      </c>
      <c r="F764" s="12" t="s">
        <v>2663</v>
      </c>
      <c r="G764" s="12" t="s">
        <v>2664</v>
      </c>
      <c r="H764" s="12" t="s">
        <v>2024</v>
      </c>
    </row>
    <row r="765" spans="4:8" ht="15">
      <c r="D765" s="12">
        <v>5885</v>
      </c>
      <c r="E765" s="12" t="s">
        <v>2665</v>
      </c>
      <c r="F765" s="12" t="s">
        <v>2666</v>
      </c>
      <c r="G765" s="12" t="s">
        <v>2667</v>
      </c>
      <c r="H765" s="12" t="s">
        <v>372</v>
      </c>
    </row>
    <row r="766" spans="4:8" ht="15">
      <c r="D766" s="12">
        <v>5886</v>
      </c>
      <c r="E766" s="12" t="s">
        <v>2668</v>
      </c>
      <c r="F766" s="12" t="s">
        <v>2669</v>
      </c>
      <c r="G766" s="12" t="s">
        <v>2670</v>
      </c>
      <c r="H766" s="12" t="s">
        <v>1094</v>
      </c>
    </row>
    <row r="767" spans="4:8" ht="15">
      <c r="D767" s="12">
        <v>5887</v>
      </c>
      <c r="E767" s="12" t="s">
        <v>2671</v>
      </c>
      <c r="F767" s="12" t="s">
        <v>2672</v>
      </c>
      <c r="G767" s="12" t="s">
        <v>2673</v>
      </c>
      <c r="H767" s="12" t="s">
        <v>158</v>
      </c>
    </row>
    <row r="768" spans="4:8" ht="15">
      <c r="D768" s="12">
        <v>5888</v>
      </c>
      <c r="E768" s="12" t="s">
        <v>2674</v>
      </c>
      <c r="F768" s="12" t="s">
        <v>2675</v>
      </c>
      <c r="G768" s="12" t="s">
        <v>2676</v>
      </c>
      <c r="H768" s="12" t="s">
        <v>82</v>
      </c>
    </row>
    <row r="769" spans="4:8" ht="15">
      <c r="D769" s="12">
        <v>5889</v>
      </c>
      <c r="E769" s="12" t="s">
        <v>2677</v>
      </c>
      <c r="F769" s="12" t="s">
        <v>2678</v>
      </c>
      <c r="G769" s="12" t="s">
        <v>2679</v>
      </c>
      <c r="H769" s="12" t="s">
        <v>1806</v>
      </c>
    </row>
    <row r="770" spans="4:8" ht="15">
      <c r="D770" s="12">
        <v>5890</v>
      </c>
      <c r="E770" s="12" t="s">
        <v>2680</v>
      </c>
      <c r="F770" s="12" t="s">
        <v>2681</v>
      </c>
      <c r="G770" s="12" t="s">
        <v>2682</v>
      </c>
      <c r="H770" s="12" t="s">
        <v>1835</v>
      </c>
    </row>
    <row r="771" spans="4:8" ht="15">
      <c r="D771" s="12">
        <v>5891</v>
      </c>
      <c r="E771" s="12" t="s">
        <v>2683</v>
      </c>
      <c r="F771" s="12" t="s">
        <v>2684</v>
      </c>
      <c r="G771" s="12" t="s">
        <v>2685</v>
      </c>
      <c r="H771" s="12" t="s">
        <v>1636</v>
      </c>
    </row>
    <row r="772" spans="4:8" ht="15">
      <c r="D772" s="12">
        <v>5892</v>
      </c>
      <c r="E772" s="12" t="s">
        <v>2686</v>
      </c>
      <c r="F772" s="12" t="s">
        <v>2687</v>
      </c>
      <c r="G772" s="12" t="s">
        <v>2688</v>
      </c>
      <c r="H772" s="12" t="s">
        <v>2689</v>
      </c>
    </row>
    <row r="773" spans="4:8" ht="15">
      <c r="D773" s="12">
        <v>5893</v>
      </c>
      <c r="E773" s="12" t="s">
        <v>2690</v>
      </c>
      <c r="F773" s="12" t="s">
        <v>2691</v>
      </c>
      <c r="G773" s="12" t="s">
        <v>2692</v>
      </c>
      <c r="H773" s="12" t="s">
        <v>299</v>
      </c>
    </row>
    <row r="774" spans="4:8" ht="15">
      <c r="D774" s="12">
        <v>5894</v>
      </c>
      <c r="E774" s="12" t="s">
        <v>2693</v>
      </c>
      <c r="F774" s="12" t="s">
        <v>2694</v>
      </c>
      <c r="G774" s="12" t="s">
        <v>2695</v>
      </c>
      <c r="H774" s="12" t="s">
        <v>440</v>
      </c>
    </row>
    <row r="775" spans="4:8" ht="15">
      <c r="D775" s="12">
        <v>5895</v>
      </c>
      <c r="E775" s="12" t="s">
        <v>2696</v>
      </c>
      <c r="F775" s="12" t="s">
        <v>2697</v>
      </c>
      <c r="G775" s="12" t="s">
        <v>2698</v>
      </c>
      <c r="H775" s="12" t="s">
        <v>2699</v>
      </c>
    </row>
    <row r="776" spans="4:8" ht="15">
      <c r="D776" s="12">
        <v>5896</v>
      </c>
      <c r="E776" s="12" t="s">
        <v>2700</v>
      </c>
      <c r="F776" s="12" t="s">
        <v>2701</v>
      </c>
      <c r="G776" s="12" t="s">
        <v>2702</v>
      </c>
      <c r="H776" s="12" t="s">
        <v>218</v>
      </c>
    </row>
    <row r="777" spans="4:8" ht="15">
      <c r="D777" s="12">
        <v>5897</v>
      </c>
      <c r="E777" s="12" t="s">
        <v>2703</v>
      </c>
      <c r="F777" s="12" t="s">
        <v>2704</v>
      </c>
      <c r="G777" s="12" t="s">
        <v>2705</v>
      </c>
      <c r="H777" s="12" t="s">
        <v>735</v>
      </c>
    </row>
    <row r="778" spans="4:8" ht="15">
      <c r="D778" s="12">
        <v>5898</v>
      </c>
      <c r="E778" s="12" t="s">
        <v>2706</v>
      </c>
      <c r="F778" s="12" t="s">
        <v>2707</v>
      </c>
      <c r="G778" s="12" t="s">
        <v>2708</v>
      </c>
      <c r="H778" s="12" t="s">
        <v>2709</v>
      </c>
    </row>
    <row r="779" spans="4:8" ht="15">
      <c r="D779" s="12">
        <v>5899</v>
      </c>
      <c r="E779" s="12" t="s">
        <v>2710</v>
      </c>
      <c r="F779" s="12" t="s">
        <v>2711</v>
      </c>
      <c r="G779" s="12" t="s">
        <v>2712</v>
      </c>
      <c r="H779" s="12" t="s">
        <v>858</v>
      </c>
    </row>
    <row r="780" spans="4:8" ht="15">
      <c r="D780" s="12">
        <v>5900</v>
      </c>
      <c r="E780" s="12" t="s">
        <v>2713</v>
      </c>
      <c r="F780" s="12" t="s">
        <v>2714</v>
      </c>
      <c r="G780" s="12" t="s">
        <v>2715</v>
      </c>
      <c r="H780" s="12" t="s">
        <v>2716</v>
      </c>
    </row>
    <row r="781" spans="4:8" ht="15">
      <c r="D781" s="12">
        <v>5901</v>
      </c>
      <c r="E781" s="12" t="s">
        <v>2717</v>
      </c>
      <c r="F781" s="12" t="s">
        <v>2718</v>
      </c>
      <c r="G781" s="12" t="s">
        <v>2719</v>
      </c>
      <c r="H781" s="12" t="s">
        <v>2720</v>
      </c>
    </row>
    <row r="782" spans="4:8" ht="15">
      <c r="D782" s="12">
        <v>5902</v>
      </c>
      <c r="E782" s="12" t="s">
        <v>2721</v>
      </c>
      <c r="F782" s="12" t="s">
        <v>2722</v>
      </c>
      <c r="G782" s="12" t="s">
        <v>2723</v>
      </c>
      <c r="H782" s="12" t="s">
        <v>452</v>
      </c>
    </row>
    <row r="783" spans="4:8" ht="15">
      <c r="D783" s="12">
        <v>5903</v>
      </c>
      <c r="E783" s="12" t="s">
        <v>2724</v>
      </c>
      <c r="F783" s="12" t="s">
        <v>2725</v>
      </c>
      <c r="G783" s="12" t="s">
        <v>2726</v>
      </c>
      <c r="H783" s="12" t="s">
        <v>403</v>
      </c>
    </row>
    <row r="784" spans="4:8" ht="15">
      <c r="D784" s="12">
        <v>5904</v>
      </c>
      <c r="E784" s="12" t="s">
        <v>2727</v>
      </c>
      <c r="F784" s="12" t="s">
        <v>2728</v>
      </c>
      <c r="G784" s="12" t="s">
        <v>2729</v>
      </c>
      <c r="H784" s="12" t="s">
        <v>698</v>
      </c>
    </row>
    <row r="785" spans="4:8" ht="15">
      <c r="D785" s="12">
        <v>5905</v>
      </c>
      <c r="E785" s="12" t="s">
        <v>2730</v>
      </c>
      <c r="F785" s="12" t="s">
        <v>2731</v>
      </c>
      <c r="G785" s="12" t="s">
        <v>2732</v>
      </c>
      <c r="H785" s="12" t="s">
        <v>2716</v>
      </c>
    </row>
    <row r="786" spans="4:8" ht="15">
      <c r="D786" s="12">
        <v>5906</v>
      </c>
      <c r="E786" s="12" t="s">
        <v>2733</v>
      </c>
      <c r="F786" s="12" t="s">
        <v>2734</v>
      </c>
      <c r="G786" s="12" t="s">
        <v>2735</v>
      </c>
      <c r="H786" s="12" t="s">
        <v>2736</v>
      </c>
    </row>
    <row r="787" spans="4:8" ht="15">
      <c r="D787" s="12">
        <v>5907</v>
      </c>
      <c r="E787" s="12" t="s">
        <v>2737</v>
      </c>
      <c r="F787" s="12" t="s">
        <v>2738</v>
      </c>
      <c r="G787" s="12" t="s">
        <v>2739</v>
      </c>
      <c r="H787" s="12" t="s">
        <v>72</v>
      </c>
    </row>
    <row r="788" spans="4:8" ht="15">
      <c r="D788" s="12">
        <v>5908</v>
      </c>
      <c r="E788" s="12" t="s">
        <v>2740</v>
      </c>
      <c r="F788" s="12" t="s">
        <v>2741</v>
      </c>
      <c r="G788" s="12" t="s">
        <v>2742</v>
      </c>
      <c r="H788" s="12" t="s">
        <v>583</v>
      </c>
    </row>
    <row r="789" spans="4:8" ht="15">
      <c r="D789" s="12">
        <v>5909</v>
      </c>
      <c r="E789" s="12" t="s">
        <v>2743</v>
      </c>
      <c r="F789" s="12" t="s">
        <v>2744</v>
      </c>
      <c r="G789" s="12" t="s">
        <v>2745</v>
      </c>
      <c r="H789" s="12" t="s">
        <v>62</v>
      </c>
    </row>
    <row r="790" spans="4:8" ht="15">
      <c r="D790" s="12">
        <v>5910</v>
      </c>
      <c r="E790" s="12" t="s">
        <v>2746</v>
      </c>
      <c r="F790" s="12" t="s">
        <v>2747</v>
      </c>
      <c r="G790" s="12" t="s">
        <v>2748</v>
      </c>
      <c r="H790" s="12" t="s">
        <v>352</v>
      </c>
    </row>
    <row r="791" spans="4:8" ht="15">
      <c r="D791" s="12">
        <v>5911</v>
      </c>
      <c r="E791" s="12" t="s">
        <v>2749</v>
      </c>
      <c r="F791" s="12" t="s">
        <v>2750</v>
      </c>
      <c r="G791" s="12" t="s">
        <v>2751</v>
      </c>
      <c r="H791" s="12" t="s">
        <v>2164</v>
      </c>
    </row>
    <row r="792" spans="4:8" ht="15">
      <c r="D792" s="12">
        <v>5912</v>
      </c>
      <c r="E792" s="12" t="s">
        <v>2752</v>
      </c>
      <c r="F792" s="12" t="s">
        <v>2753</v>
      </c>
      <c r="G792" s="12" t="s">
        <v>2754</v>
      </c>
      <c r="H792" s="12" t="s">
        <v>2689</v>
      </c>
    </row>
    <row r="793" spans="4:8" ht="15">
      <c r="D793" s="12">
        <v>5913</v>
      </c>
      <c r="E793" s="12" t="s">
        <v>2755</v>
      </c>
      <c r="F793" s="12" t="s">
        <v>2756</v>
      </c>
      <c r="G793" s="12" t="s">
        <v>2757</v>
      </c>
      <c r="H793" s="12" t="s">
        <v>918</v>
      </c>
    </row>
    <row r="794" spans="4:8" ht="15">
      <c r="D794" s="12">
        <v>5914</v>
      </c>
      <c r="E794" s="12" t="s">
        <v>2758</v>
      </c>
      <c r="F794" s="12" t="s">
        <v>2759</v>
      </c>
      <c r="G794" s="12" t="s">
        <v>2760</v>
      </c>
      <c r="H794" s="12" t="s">
        <v>1313</v>
      </c>
    </row>
    <row r="795" spans="4:8" ht="15">
      <c r="D795" s="12">
        <v>5915</v>
      </c>
      <c r="E795" s="12" t="s">
        <v>2761</v>
      </c>
      <c r="F795" s="12" t="s">
        <v>2762</v>
      </c>
      <c r="G795" s="12" t="s">
        <v>2763</v>
      </c>
      <c r="H795" s="12" t="s">
        <v>1084</v>
      </c>
    </row>
    <row r="796" spans="4:8" ht="15">
      <c r="D796" s="12">
        <v>5916</v>
      </c>
      <c r="E796" s="12" t="s">
        <v>2764</v>
      </c>
      <c r="F796" s="12" t="s">
        <v>2765</v>
      </c>
      <c r="G796" s="12" t="s">
        <v>2766</v>
      </c>
      <c r="H796" s="12" t="s">
        <v>368</v>
      </c>
    </row>
    <row r="797" spans="4:8" ht="15">
      <c r="D797" s="12">
        <v>5917</v>
      </c>
      <c r="E797" s="12" t="s">
        <v>2767</v>
      </c>
      <c r="F797" s="12" t="s">
        <v>2768</v>
      </c>
      <c r="G797" s="12" t="s">
        <v>2769</v>
      </c>
      <c r="H797" s="12" t="s">
        <v>975</v>
      </c>
    </row>
    <row r="798" spans="4:8" ht="15">
      <c r="D798" s="12">
        <v>5918</v>
      </c>
      <c r="E798" s="12" t="s">
        <v>2770</v>
      </c>
      <c r="F798" s="12" t="s">
        <v>2771</v>
      </c>
      <c r="G798" s="12" t="s">
        <v>2772</v>
      </c>
      <c r="H798" s="12" t="s">
        <v>1070</v>
      </c>
    </row>
    <row r="799" spans="4:8" ht="15">
      <c r="D799" s="12">
        <v>5919</v>
      </c>
      <c r="E799" s="12" t="s">
        <v>2773</v>
      </c>
      <c r="F799" s="12" t="s">
        <v>2774</v>
      </c>
      <c r="G799" s="12" t="s">
        <v>2775</v>
      </c>
      <c r="H799" s="12" t="s">
        <v>2699</v>
      </c>
    </row>
    <row r="800" spans="4:8" ht="15">
      <c r="D800" s="12">
        <v>5920</v>
      </c>
      <c r="E800" s="12" t="s">
        <v>2776</v>
      </c>
      <c r="F800" s="12" t="s">
        <v>2777</v>
      </c>
      <c r="G800" s="12" t="s">
        <v>2778</v>
      </c>
      <c r="H800" s="12" t="s">
        <v>332</v>
      </c>
    </row>
    <row r="801" spans="4:8" ht="15">
      <c r="D801" s="12">
        <v>5921</v>
      </c>
      <c r="E801" s="12" t="s">
        <v>2779</v>
      </c>
      <c r="F801" s="12" t="s">
        <v>2780</v>
      </c>
      <c r="G801" s="12" t="s">
        <v>2781</v>
      </c>
      <c r="H801" s="12" t="s">
        <v>2343</v>
      </c>
    </row>
    <row r="802" spans="4:8" ht="15">
      <c r="D802" s="12">
        <v>5922</v>
      </c>
      <c r="E802" s="12" t="s">
        <v>2782</v>
      </c>
      <c r="F802" s="12" t="s">
        <v>2783</v>
      </c>
      <c r="G802" s="12" t="s">
        <v>2784</v>
      </c>
      <c r="H802" s="12" t="s">
        <v>271</v>
      </c>
    </row>
    <row r="803" spans="4:8" ht="15">
      <c r="D803" s="12">
        <v>5923</v>
      </c>
      <c r="E803" s="12" t="s">
        <v>2785</v>
      </c>
      <c r="F803" s="12" t="s">
        <v>2786</v>
      </c>
      <c r="G803" s="12" t="s">
        <v>2787</v>
      </c>
      <c r="H803" s="12" t="s">
        <v>983</v>
      </c>
    </row>
    <row r="804" spans="4:8" ht="15">
      <c r="D804" s="12">
        <v>5924</v>
      </c>
      <c r="E804" s="12" t="s">
        <v>2788</v>
      </c>
      <c r="F804" s="12" t="s">
        <v>2789</v>
      </c>
      <c r="G804" s="12" t="s">
        <v>2790</v>
      </c>
      <c r="H804" s="12" t="s">
        <v>1912</v>
      </c>
    </row>
    <row r="805" spans="4:8" ht="15">
      <c r="D805" s="12">
        <v>5925</v>
      </c>
      <c r="E805" s="12" t="s">
        <v>2791</v>
      </c>
      <c r="F805" s="12" t="s">
        <v>2792</v>
      </c>
      <c r="G805" s="12" t="s">
        <v>2793</v>
      </c>
      <c r="H805" s="12" t="s">
        <v>1117</v>
      </c>
    </row>
    <row r="806" spans="4:8" ht="15">
      <c r="D806" s="12">
        <v>5926</v>
      </c>
      <c r="E806" s="12" t="s">
        <v>2794</v>
      </c>
      <c r="F806" s="12" t="s">
        <v>2795</v>
      </c>
      <c r="G806" s="12" t="s">
        <v>2796</v>
      </c>
      <c r="H806" s="12" t="s">
        <v>372</v>
      </c>
    </row>
    <row r="807" spans="4:8" ht="15">
      <c r="D807" s="12">
        <v>5927</v>
      </c>
      <c r="E807" s="12" t="s">
        <v>2797</v>
      </c>
      <c r="F807" s="12" t="s">
        <v>2798</v>
      </c>
      <c r="G807" s="12" t="s">
        <v>2799</v>
      </c>
      <c r="H807" s="12" t="s">
        <v>497</v>
      </c>
    </row>
    <row r="808" spans="4:8" ht="15">
      <c r="D808" s="12">
        <v>5928</v>
      </c>
      <c r="E808" s="12" t="s">
        <v>2800</v>
      </c>
      <c r="F808" s="12" t="s">
        <v>2801</v>
      </c>
      <c r="G808" s="12" t="s">
        <v>2802</v>
      </c>
      <c r="H808" s="12" t="s">
        <v>2736</v>
      </c>
    </row>
    <row r="809" spans="4:8" ht="15">
      <c r="D809" s="12">
        <v>5929</v>
      </c>
      <c r="E809" s="12" t="s">
        <v>2803</v>
      </c>
      <c r="F809" s="12" t="s">
        <v>2804</v>
      </c>
      <c r="G809" s="12" t="s">
        <v>2805</v>
      </c>
      <c r="H809" s="12" t="s">
        <v>271</v>
      </c>
    </row>
    <row r="810" spans="4:8" ht="15">
      <c r="D810" s="12">
        <v>5930</v>
      </c>
      <c r="E810" s="12" t="s">
        <v>2806</v>
      </c>
      <c r="F810" s="12" t="s">
        <v>2807</v>
      </c>
      <c r="G810" s="12" t="s">
        <v>2808</v>
      </c>
      <c r="H810" s="12" t="s">
        <v>2314</v>
      </c>
    </row>
    <row r="811" spans="4:8" ht="15">
      <c r="D811" s="12">
        <v>5931</v>
      </c>
      <c r="E811" s="12" t="s">
        <v>2809</v>
      </c>
      <c r="F811" s="12" t="s">
        <v>2810</v>
      </c>
      <c r="G811" s="12" t="s">
        <v>2811</v>
      </c>
      <c r="H811" s="12" t="s">
        <v>2503</v>
      </c>
    </row>
    <row r="812" spans="4:8" ht="15">
      <c r="D812" s="12">
        <v>5932</v>
      </c>
      <c r="E812" s="12" t="s">
        <v>2812</v>
      </c>
      <c r="F812" s="12" t="s">
        <v>2813</v>
      </c>
      <c r="G812" s="12" t="s">
        <v>2814</v>
      </c>
      <c r="H812" s="12" t="s">
        <v>460</v>
      </c>
    </row>
    <row r="813" spans="4:8" ht="15">
      <c r="D813" s="12">
        <v>5933</v>
      </c>
      <c r="E813" s="12" t="s">
        <v>2815</v>
      </c>
      <c r="F813" s="12" t="s">
        <v>2816</v>
      </c>
      <c r="G813" s="12" t="s">
        <v>2817</v>
      </c>
      <c r="H813" s="12" t="s">
        <v>529</v>
      </c>
    </row>
    <row r="814" spans="4:8" ht="15">
      <c r="D814" s="12">
        <v>5934</v>
      </c>
      <c r="E814" s="12" t="s">
        <v>2818</v>
      </c>
      <c r="F814" s="12" t="s">
        <v>2819</v>
      </c>
      <c r="G814" s="12" t="s">
        <v>2820</v>
      </c>
      <c r="H814" s="12" t="s">
        <v>242</v>
      </c>
    </row>
    <row r="815" spans="4:8" ht="15">
      <c r="D815" s="12">
        <v>5935</v>
      </c>
      <c r="E815" s="12" t="s">
        <v>2821</v>
      </c>
      <c r="F815" s="12" t="s">
        <v>2822</v>
      </c>
      <c r="G815" s="12" t="s">
        <v>2823</v>
      </c>
      <c r="H815" s="12" t="s">
        <v>645</v>
      </c>
    </row>
    <row r="816" spans="4:8" ht="15">
      <c r="D816" s="12">
        <v>5936</v>
      </c>
      <c r="E816" s="12" t="s">
        <v>2824</v>
      </c>
      <c r="F816" s="12" t="s">
        <v>2825</v>
      </c>
      <c r="G816" s="12" t="s">
        <v>2826</v>
      </c>
      <c r="H816" s="12" t="s">
        <v>189</v>
      </c>
    </row>
    <row r="817" spans="4:8" ht="15">
      <c r="D817" s="12">
        <v>5937</v>
      </c>
      <c r="E817" s="12" t="s">
        <v>2827</v>
      </c>
      <c r="F817" s="12" t="s">
        <v>2828</v>
      </c>
      <c r="G817" s="12" t="s">
        <v>2829</v>
      </c>
      <c r="H817" s="12" t="s">
        <v>132</v>
      </c>
    </row>
    <row r="818" spans="4:8" ht="15">
      <c r="D818" s="12">
        <v>5938</v>
      </c>
      <c r="E818" s="12" t="s">
        <v>2830</v>
      </c>
      <c r="F818" s="12" t="s">
        <v>2831</v>
      </c>
      <c r="G818" s="12" t="s">
        <v>2832</v>
      </c>
      <c r="H818" s="12" t="s">
        <v>275</v>
      </c>
    </row>
    <row r="819" spans="4:8" ht="15">
      <c r="D819" s="12">
        <v>5939</v>
      </c>
      <c r="E819" s="12" t="s">
        <v>2833</v>
      </c>
      <c r="F819" s="12" t="s">
        <v>2834</v>
      </c>
      <c r="G819" s="12" t="s">
        <v>2835</v>
      </c>
      <c r="H819" s="12" t="s">
        <v>1004</v>
      </c>
    </row>
    <row r="820" spans="4:8" ht="15">
      <c r="D820" s="12">
        <v>5940</v>
      </c>
      <c r="E820" s="12" t="s">
        <v>2836</v>
      </c>
      <c r="F820" s="12" t="s">
        <v>2837</v>
      </c>
      <c r="G820" s="12" t="s">
        <v>2838</v>
      </c>
      <c r="H820" s="12" t="s">
        <v>545</v>
      </c>
    </row>
    <row r="821" spans="4:8" ht="15">
      <c r="D821" s="12">
        <v>5941</v>
      </c>
      <c r="E821" s="12" t="s">
        <v>2839</v>
      </c>
      <c r="F821" s="12" t="s">
        <v>2840</v>
      </c>
      <c r="G821" s="12" t="s">
        <v>2841</v>
      </c>
      <c r="H821" s="12" t="s">
        <v>497</v>
      </c>
    </row>
    <row r="822" spans="4:8" ht="15">
      <c r="D822" s="12">
        <v>5942</v>
      </c>
      <c r="E822" s="12" t="s">
        <v>2842</v>
      </c>
      <c r="F822" s="12" t="s">
        <v>2843</v>
      </c>
      <c r="G822" s="12" t="s">
        <v>2844</v>
      </c>
      <c r="H822" s="12" t="s">
        <v>222</v>
      </c>
    </row>
    <row r="823" spans="4:8" ht="15">
      <c r="D823" s="12">
        <v>5943</v>
      </c>
      <c r="E823" s="12" t="s">
        <v>2845</v>
      </c>
      <c r="F823" s="12" t="s">
        <v>2846</v>
      </c>
      <c r="G823" s="12" t="s">
        <v>2847</v>
      </c>
      <c r="H823" s="12" t="s">
        <v>1028</v>
      </c>
    </row>
    <row r="824" spans="4:8" ht="15">
      <c r="D824" s="12">
        <v>5944</v>
      </c>
      <c r="E824" s="12" t="s">
        <v>2848</v>
      </c>
      <c r="F824" s="12" t="s">
        <v>2849</v>
      </c>
      <c r="G824" s="12" t="s">
        <v>2850</v>
      </c>
      <c r="H824" s="12" t="s">
        <v>2851</v>
      </c>
    </row>
    <row r="825" spans="4:8" ht="15">
      <c r="D825" s="12">
        <v>5945</v>
      </c>
      <c r="E825" s="12" t="s">
        <v>2852</v>
      </c>
      <c r="F825" s="12" t="s">
        <v>2853</v>
      </c>
      <c r="G825" s="12" t="s">
        <v>2854</v>
      </c>
      <c r="H825" s="12" t="s">
        <v>2855</v>
      </c>
    </row>
    <row r="826" spans="4:8" ht="15">
      <c r="D826" s="12">
        <v>5946</v>
      </c>
      <c r="E826" s="12" t="s">
        <v>2856</v>
      </c>
      <c r="F826" s="12" t="s">
        <v>2857</v>
      </c>
      <c r="G826" s="12" t="s">
        <v>2858</v>
      </c>
      <c r="H826" s="12" t="s">
        <v>410</v>
      </c>
    </row>
    <row r="827" spans="4:8" ht="15">
      <c r="D827" s="12">
        <v>5947</v>
      </c>
      <c r="E827" s="12" t="s">
        <v>2859</v>
      </c>
      <c r="F827" s="12" t="s">
        <v>2860</v>
      </c>
      <c r="G827" s="12" t="s">
        <v>2861</v>
      </c>
      <c r="H827" s="12" t="s">
        <v>876</v>
      </c>
    </row>
    <row r="828" spans="4:8" ht="15">
      <c r="D828" s="12">
        <v>5948</v>
      </c>
      <c r="E828" s="12" t="s">
        <v>2862</v>
      </c>
      <c r="F828" s="12" t="s">
        <v>2863</v>
      </c>
      <c r="G828" s="12" t="s">
        <v>2864</v>
      </c>
      <c r="H828" s="12" t="s">
        <v>376</v>
      </c>
    </row>
    <row r="829" spans="4:8" ht="15">
      <c r="D829" s="12">
        <v>5949</v>
      </c>
      <c r="E829" s="12" t="s">
        <v>2865</v>
      </c>
      <c r="F829" s="12" t="s">
        <v>2866</v>
      </c>
      <c r="G829" s="12" t="s">
        <v>2867</v>
      </c>
      <c r="H829" s="12" t="s">
        <v>2720</v>
      </c>
    </row>
    <row r="830" spans="4:8" ht="15">
      <c r="D830" s="12">
        <v>5950</v>
      </c>
      <c r="E830" s="12" t="s">
        <v>2868</v>
      </c>
      <c r="F830" s="12" t="s">
        <v>2869</v>
      </c>
      <c r="G830" s="12" t="s">
        <v>2870</v>
      </c>
      <c r="H830" s="12" t="s">
        <v>537</v>
      </c>
    </row>
    <row r="831" spans="4:8" ht="15">
      <c r="D831" s="12">
        <v>5951</v>
      </c>
      <c r="E831" s="12" t="s">
        <v>2871</v>
      </c>
      <c r="F831" s="12" t="s">
        <v>2872</v>
      </c>
      <c r="G831" s="12" t="s">
        <v>2873</v>
      </c>
      <c r="H831" s="12" t="s">
        <v>1164</v>
      </c>
    </row>
    <row r="832" spans="4:8" ht="15">
      <c r="D832" s="12">
        <v>5952</v>
      </c>
      <c r="E832" s="12" t="s">
        <v>2874</v>
      </c>
      <c r="F832" s="12" t="s">
        <v>2875</v>
      </c>
      <c r="G832" s="12" t="s">
        <v>2876</v>
      </c>
      <c r="H832" s="12" t="s">
        <v>292</v>
      </c>
    </row>
    <row r="833" spans="4:8" ht="15">
      <c r="D833" s="12">
        <v>5953</v>
      </c>
      <c r="E833" s="12" t="s">
        <v>2877</v>
      </c>
      <c r="F833" s="12" t="s">
        <v>2878</v>
      </c>
      <c r="G833" s="12" t="s">
        <v>2879</v>
      </c>
      <c r="H833" s="12" t="s">
        <v>368</v>
      </c>
    </row>
    <row r="834" spans="4:8" ht="15">
      <c r="D834" s="12">
        <v>5954</v>
      </c>
      <c r="E834" s="12" t="s">
        <v>2880</v>
      </c>
      <c r="F834" s="12" t="s">
        <v>2881</v>
      </c>
      <c r="G834" s="12" t="s">
        <v>2882</v>
      </c>
      <c r="H834" s="12" t="s">
        <v>1705</v>
      </c>
    </row>
    <row r="835" spans="4:8" ht="15">
      <c r="D835" s="12">
        <v>5955</v>
      </c>
      <c r="E835" s="12" t="s">
        <v>2883</v>
      </c>
      <c r="F835" s="12" t="s">
        <v>2884</v>
      </c>
      <c r="G835" s="12" t="s">
        <v>2885</v>
      </c>
      <c r="H835" s="12" t="s">
        <v>2655</v>
      </c>
    </row>
    <row r="836" spans="4:8" ht="15">
      <c r="D836" s="12">
        <v>5956</v>
      </c>
      <c r="E836" s="12" t="s">
        <v>2886</v>
      </c>
      <c r="F836" s="12" t="s">
        <v>2887</v>
      </c>
      <c r="G836" s="12" t="s">
        <v>2888</v>
      </c>
      <c r="H836" s="12" t="s">
        <v>360</v>
      </c>
    </row>
    <row r="837" spans="4:8" ht="15">
      <c r="D837" s="12">
        <v>5957</v>
      </c>
      <c r="E837" s="12" t="s">
        <v>2889</v>
      </c>
      <c r="F837" s="12" t="s">
        <v>2890</v>
      </c>
      <c r="G837" s="12" t="s">
        <v>2891</v>
      </c>
      <c r="H837" s="12" t="s">
        <v>2892</v>
      </c>
    </row>
    <row r="838" spans="4:8" ht="15">
      <c r="D838" s="12">
        <v>5958</v>
      </c>
      <c r="E838" s="12" t="s">
        <v>2893</v>
      </c>
      <c r="F838" s="12" t="s">
        <v>2894</v>
      </c>
      <c r="G838" s="12" t="s">
        <v>2895</v>
      </c>
      <c r="H838" s="12" t="s">
        <v>158</v>
      </c>
    </row>
    <row r="839" spans="4:8" ht="15">
      <c r="D839" s="12">
        <v>5959</v>
      </c>
      <c r="E839" s="12" t="s">
        <v>2896</v>
      </c>
      <c r="F839" s="12" t="s">
        <v>2897</v>
      </c>
      <c r="G839" s="12" t="s">
        <v>2898</v>
      </c>
      <c r="H839" s="12" t="s">
        <v>267</v>
      </c>
    </row>
    <row r="840" spans="4:8" ht="15">
      <c r="D840" s="12">
        <v>5960</v>
      </c>
      <c r="E840" s="12" t="s">
        <v>2899</v>
      </c>
      <c r="F840" s="12" t="s">
        <v>2900</v>
      </c>
      <c r="G840" s="12" t="s">
        <v>2901</v>
      </c>
      <c r="H840" s="12" t="s">
        <v>890</v>
      </c>
    </row>
    <row r="841" spans="4:8" ht="15">
      <c r="D841" s="12">
        <v>5961</v>
      </c>
      <c r="E841" s="12" t="s">
        <v>2902</v>
      </c>
      <c r="F841" s="12" t="s">
        <v>2903</v>
      </c>
      <c r="G841" s="12" t="s">
        <v>2904</v>
      </c>
      <c r="H841" s="12" t="s">
        <v>2905</v>
      </c>
    </row>
    <row r="842" spans="4:8" ht="15">
      <c r="D842" s="12">
        <v>5962</v>
      </c>
      <c r="E842" s="12" t="s">
        <v>2906</v>
      </c>
      <c r="F842" s="12" t="s">
        <v>2907</v>
      </c>
      <c r="G842" s="12" t="s">
        <v>2908</v>
      </c>
      <c r="H842" s="12" t="s">
        <v>2909</v>
      </c>
    </row>
    <row r="843" spans="4:8" ht="15">
      <c r="D843" s="12">
        <v>5963</v>
      </c>
      <c r="E843" s="12" t="s">
        <v>2910</v>
      </c>
      <c r="F843" s="12" t="s">
        <v>2911</v>
      </c>
      <c r="G843" s="12" t="s">
        <v>2912</v>
      </c>
      <c r="H843" s="12" t="s">
        <v>1831</v>
      </c>
    </row>
    <row r="844" spans="4:8" ht="15">
      <c r="D844" s="12">
        <v>5964</v>
      </c>
      <c r="E844" s="12" t="s">
        <v>2913</v>
      </c>
      <c r="F844" s="12" t="s">
        <v>2914</v>
      </c>
      <c r="G844" s="12" t="s">
        <v>2915</v>
      </c>
      <c r="H844" s="12" t="s">
        <v>795</v>
      </c>
    </row>
    <row r="845" spans="4:8" ht="15">
      <c r="D845" s="12">
        <v>5965</v>
      </c>
      <c r="E845" s="12" t="s">
        <v>2916</v>
      </c>
      <c r="F845" s="12" t="s">
        <v>2917</v>
      </c>
      <c r="G845" s="12" t="s">
        <v>2918</v>
      </c>
      <c r="H845" s="12" t="s">
        <v>2919</v>
      </c>
    </row>
    <row r="846" spans="4:8" ht="15">
      <c r="D846" s="12">
        <v>5966</v>
      </c>
      <c r="E846" s="12" t="s">
        <v>2920</v>
      </c>
      <c r="F846" s="12" t="s">
        <v>2921</v>
      </c>
      <c r="G846" s="12" t="s">
        <v>2922</v>
      </c>
      <c r="H846" s="12" t="s">
        <v>2215</v>
      </c>
    </row>
    <row r="847" spans="4:8" ht="15">
      <c r="D847" s="12">
        <v>5967</v>
      </c>
      <c r="E847" s="12" t="s">
        <v>2923</v>
      </c>
      <c r="F847" s="12" t="s">
        <v>2924</v>
      </c>
      <c r="G847" s="12" t="s">
        <v>2925</v>
      </c>
      <c r="H847" s="12" t="s">
        <v>2454</v>
      </c>
    </row>
    <row r="848" spans="4:8" ht="15">
      <c r="D848" s="12">
        <v>5968</v>
      </c>
      <c r="E848" s="12" t="s">
        <v>2926</v>
      </c>
      <c r="F848" s="12" t="s">
        <v>2927</v>
      </c>
      <c r="G848" s="12" t="s">
        <v>2928</v>
      </c>
      <c r="H848" s="12" t="s">
        <v>1774</v>
      </c>
    </row>
    <row r="849" spans="4:8" ht="15">
      <c r="D849" s="12">
        <v>5969</v>
      </c>
      <c r="E849" s="12" t="s">
        <v>2929</v>
      </c>
      <c r="F849" s="12" t="s">
        <v>2930</v>
      </c>
      <c r="G849" s="12" t="s">
        <v>2931</v>
      </c>
      <c r="H849" s="12" t="s">
        <v>1059</v>
      </c>
    </row>
    <row r="850" spans="4:8" ht="15">
      <c r="D850" s="12">
        <v>5970</v>
      </c>
      <c r="E850" s="12" t="s">
        <v>2932</v>
      </c>
      <c r="F850" s="12" t="s">
        <v>2933</v>
      </c>
      <c r="G850" s="12" t="s">
        <v>2934</v>
      </c>
      <c r="H850" s="12" t="s">
        <v>2295</v>
      </c>
    </row>
    <row r="851" spans="4:8" ht="15">
      <c r="D851" s="12">
        <v>5971</v>
      </c>
      <c r="E851" s="12" t="s">
        <v>2935</v>
      </c>
      <c r="F851" s="12" t="s">
        <v>2936</v>
      </c>
      <c r="G851" s="12" t="s">
        <v>2937</v>
      </c>
      <c r="H851" s="12" t="s">
        <v>735</v>
      </c>
    </row>
    <row r="852" spans="4:8" ht="15">
      <c r="D852" s="12">
        <v>5972</v>
      </c>
      <c r="E852" s="12" t="s">
        <v>2938</v>
      </c>
      <c r="F852" s="12" t="s">
        <v>2939</v>
      </c>
      <c r="G852" s="12" t="s">
        <v>2940</v>
      </c>
      <c r="H852" s="12" t="s">
        <v>1160</v>
      </c>
    </row>
    <row r="853" spans="4:8" ht="15">
      <c r="D853" s="12">
        <v>5973</v>
      </c>
      <c r="E853" s="12" t="s">
        <v>2941</v>
      </c>
      <c r="F853" s="12" t="s">
        <v>2942</v>
      </c>
      <c r="G853" s="12" t="s">
        <v>2943</v>
      </c>
      <c r="H853" s="12" t="s">
        <v>189</v>
      </c>
    </row>
    <row r="854" spans="4:8" ht="15">
      <c r="D854" s="12">
        <v>5974</v>
      </c>
      <c r="E854" s="12" t="s">
        <v>2944</v>
      </c>
      <c r="F854" s="12" t="s">
        <v>2945</v>
      </c>
      <c r="G854" s="12" t="s">
        <v>2946</v>
      </c>
      <c r="H854" s="12" t="s">
        <v>259</v>
      </c>
    </row>
    <row r="855" spans="4:8" ht="15">
      <c r="D855" s="12">
        <v>5975</v>
      </c>
      <c r="E855" s="12" t="s">
        <v>2947</v>
      </c>
      <c r="F855" s="12" t="s">
        <v>2948</v>
      </c>
      <c r="G855" s="12" t="s">
        <v>2949</v>
      </c>
      <c r="H855" s="12" t="s">
        <v>1282</v>
      </c>
    </row>
    <row r="856" spans="4:8" ht="15">
      <c r="D856" s="12">
        <v>5976</v>
      </c>
      <c r="E856" s="12" t="s">
        <v>2950</v>
      </c>
      <c r="F856" s="12" t="s">
        <v>2951</v>
      </c>
      <c r="G856" s="12" t="s">
        <v>2952</v>
      </c>
      <c r="H856" s="12" t="s">
        <v>53</v>
      </c>
    </row>
    <row r="857" spans="4:8" ht="15">
      <c r="D857" s="12">
        <v>5977</v>
      </c>
      <c r="E857" s="12" t="s">
        <v>2953</v>
      </c>
      <c r="F857" s="12" t="s">
        <v>2954</v>
      </c>
      <c r="G857" s="12" t="s">
        <v>2955</v>
      </c>
      <c r="H857" s="12" t="s">
        <v>2314</v>
      </c>
    </row>
    <row r="858" spans="4:8" ht="15">
      <c r="D858" s="12">
        <v>5978</v>
      </c>
      <c r="E858" s="12" t="s">
        <v>2956</v>
      </c>
      <c r="F858" s="12" t="s">
        <v>2957</v>
      </c>
      <c r="G858" s="12" t="s">
        <v>2958</v>
      </c>
      <c r="H858" s="12" t="s">
        <v>2959</v>
      </c>
    </row>
    <row r="859" spans="4:8" ht="15">
      <c r="D859" s="12">
        <v>5979</v>
      </c>
      <c r="E859" s="12" t="s">
        <v>2960</v>
      </c>
      <c r="F859" s="12" t="s">
        <v>2961</v>
      </c>
      <c r="G859" s="12" t="s">
        <v>2962</v>
      </c>
      <c r="H859" s="12" t="s">
        <v>862</v>
      </c>
    </row>
    <row r="860" spans="4:8" ht="15">
      <c r="D860" s="12">
        <v>5980</v>
      </c>
      <c r="E860" s="12" t="s">
        <v>2963</v>
      </c>
      <c r="F860" s="12" t="s">
        <v>2964</v>
      </c>
      <c r="G860" s="12" t="s">
        <v>2965</v>
      </c>
      <c r="H860" s="12" t="s">
        <v>922</v>
      </c>
    </row>
    <row r="861" spans="4:8" ht="15">
      <c r="D861" s="12">
        <v>5981</v>
      </c>
      <c r="E861" s="12" t="s">
        <v>2966</v>
      </c>
      <c r="F861" s="12" t="s">
        <v>2967</v>
      </c>
      <c r="G861" s="12" t="s">
        <v>2968</v>
      </c>
      <c r="H861" s="12" t="s">
        <v>952</v>
      </c>
    </row>
    <row r="862" spans="4:8" ht="15">
      <c r="D862" s="12">
        <v>5982</v>
      </c>
      <c r="E862" s="12" t="s">
        <v>2969</v>
      </c>
      <c r="F862" s="12" t="s">
        <v>2970</v>
      </c>
      <c r="G862" s="12" t="s">
        <v>2971</v>
      </c>
      <c r="H862" s="12" t="s">
        <v>575</v>
      </c>
    </row>
    <row r="863" spans="4:8" ht="15">
      <c r="D863" s="12">
        <v>5983</v>
      </c>
      <c r="E863" s="12" t="s">
        <v>2972</v>
      </c>
      <c r="F863" s="12" t="s">
        <v>2973</v>
      </c>
      <c r="G863" s="12" t="s">
        <v>2974</v>
      </c>
      <c r="H863" s="12" t="s">
        <v>2975</v>
      </c>
    </row>
    <row r="864" spans="4:8" ht="15">
      <c r="D864" s="12">
        <v>5984</v>
      </c>
      <c r="E864" s="12" t="s">
        <v>2976</v>
      </c>
      <c r="F864" s="12" t="s">
        <v>2977</v>
      </c>
      <c r="G864" s="12" t="s">
        <v>2978</v>
      </c>
      <c r="H864" s="12" t="s">
        <v>425</v>
      </c>
    </row>
    <row r="865" spans="4:8" ht="15">
      <c r="D865" s="12">
        <v>5985</v>
      </c>
      <c r="E865" s="12" t="s">
        <v>2979</v>
      </c>
      <c r="F865" s="12" t="s">
        <v>2980</v>
      </c>
      <c r="G865" s="12" t="s">
        <v>2981</v>
      </c>
      <c r="H865" s="12" t="s">
        <v>2618</v>
      </c>
    </row>
    <row r="866" spans="4:8" ht="15">
      <c r="D866" s="12">
        <v>5986</v>
      </c>
      <c r="E866" s="12" t="s">
        <v>2982</v>
      </c>
      <c r="F866" s="12" t="s">
        <v>2983</v>
      </c>
      <c r="G866" s="12" t="s">
        <v>2984</v>
      </c>
      <c r="H866" s="12" t="s">
        <v>139</v>
      </c>
    </row>
    <row r="867" spans="4:8" ht="15">
      <c r="D867" s="12">
        <v>5987</v>
      </c>
      <c r="E867" s="12" t="s">
        <v>2985</v>
      </c>
      <c r="F867" s="12" t="s">
        <v>2986</v>
      </c>
      <c r="G867" s="12" t="s">
        <v>2987</v>
      </c>
      <c r="H867" s="12" t="s">
        <v>2988</v>
      </c>
    </row>
    <row r="868" spans="4:8" ht="15">
      <c r="D868" s="12">
        <v>5988</v>
      </c>
      <c r="E868" s="12" t="s">
        <v>2989</v>
      </c>
      <c r="F868" s="12" t="s">
        <v>2990</v>
      </c>
      <c r="G868" s="12" t="s">
        <v>2991</v>
      </c>
      <c r="H868" s="12" t="s">
        <v>1931</v>
      </c>
    </row>
    <row r="869" spans="4:8" ht="15">
      <c r="D869" s="12">
        <v>5989</v>
      </c>
      <c r="E869" s="12" t="s">
        <v>2992</v>
      </c>
      <c r="F869" s="12" t="s">
        <v>2993</v>
      </c>
      <c r="G869" s="12" t="s">
        <v>2994</v>
      </c>
      <c r="H869" s="12" t="s">
        <v>1242</v>
      </c>
    </row>
    <row r="870" spans="4:8" ht="15">
      <c r="D870" s="12">
        <v>5990</v>
      </c>
      <c r="E870" s="12" t="s">
        <v>2995</v>
      </c>
      <c r="F870" s="12" t="s">
        <v>2996</v>
      </c>
      <c r="G870" s="12" t="s">
        <v>2997</v>
      </c>
      <c r="H870" s="12" t="s">
        <v>2998</v>
      </c>
    </row>
    <row r="871" spans="4:8" ht="15">
      <c r="D871" s="12">
        <v>5991</v>
      </c>
      <c r="E871" s="12" t="s">
        <v>2999</v>
      </c>
      <c r="F871" s="12" t="s">
        <v>3000</v>
      </c>
      <c r="G871" s="12" t="s">
        <v>3001</v>
      </c>
      <c r="H871" s="12" t="s">
        <v>902</v>
      </c>
    </row>
    <row r="872" spans="4:8" ht="15">
      <c r="D872" s="12">
        <v>5992</v>
      </c>
      <c r="E872" s="12" t="s">
        <v>3002</v>
      </c>
      <c r="F872" s="12" t="s">
        <v>3003</v>
      </c>
      <c r="G872" s="12" t="s">
        <v>3004</v>
      </c>
      <c r="H872" s="12" t="s">
        <v>1743</v>
      </c>
    </row>
    <row r="873" spans="4:8" ht="15">
      <c r="D873" s="12">
        <v>5993</v>
      </c>
      <c r="E873" s="12" t="s">
        <v>3005</v>
      </c>
      <c r="F873" s="12" t="s">
        <v>3006</v>
      </c>
      <c r="G873" s="12" t="s">
        <v>3007</v>
      </c>
      <c r="H873" s="12" t="s">
        <v>444</v>
      </c>
    </row>
    <row r="874" spans="4:8" ht="15">
      <c r="D874" s="12">
        <v>5994</v>
      </c>
      <c r="E874" s="12" t="s">
        <v>3008</v>
      </c>
      <c r="F874" s="12" t="s">
        <v>3009</v>
      </c>
      <c r="G874" s="12" t="s">
        <v>3010</v>
      </c>
      <c r="H874" s="12" t="s">
        <v>218</v>
      </c>
    </row>
    <row r="875" spans="4:8" ht="15">
      <c r="D875" s="12">
        <v>5995</v>
      </c>
      <c r="E875" s="12" t="s">
        <v>3011</v>
      </c>
      <c r="F875" s="12" t="s">
        <v>3012</v>
      </c>
      <c r="G875" s="12" t="s">
        <v>3013</v>
      </c>
      <c r="H875" s="12" t="s">
        <v>563</v>
      </c>
    </row>
    <row r="876" spans="4:8" ht="15">
      <c r="D876" s="12">
        <v>5996</v>
      </c>
      <c r="E876" s="12" t="s">
        <v>3014</v>
      </c>
      <c r="F876" s="12" t="s">
        <v>3015</v>
      </c>
      <c r="G876" s="12" t="s">
        <v>3016</v>
      </c>
      <c r="H876" s="12" t="s">
        <v>368</v>
      </c>
    </row>
    <row r="877" spans="4:8" ht="15">
      <c r="D877" s="12">
        <v>5997</v>
      </c>
      <c r="E877" s="12" t="s">
        <v>3017</v>
      </c>
      <c r="F877" s="12" t="s">
        <v>3018</v>
      </c>
      <c r="G877" s="12" t="s">
        <v>3019</v>
      </c>
      <c r="H877" s="12" t="s">
        <v>3020</v>
      </c>
    </row>
    <row r="878" spans="4:8" ht="15">
      <c r="D878" s="12">
        <v>5998</v>
      </c>
      <c r="E878" s="12" t="s">
        <v>3021</v>
      </c>
      <c r="F878" s="12" t="s">
        <v>3022</v>
      </c>
      <c r="G878" s="12" t="s">
        <v>3023</v>
      </c>
      <c r="H878" s="12" t="s">
        <v>1774</v>
      </c>
    </row>
    <row r="879" spans="4:8" ht="15">
      <c r="D879" s="12">
        <v>5999</v>
      </c>
      <c r="E879" s="12" t="s">
        <v>3024</v>
      </c>
      <c r="F879" s="12" t="s">
        <v>3025</v>
      </c>
      <c r="G879" s="12" t="s">
        <v>3026</v>
      </c>
      <c r="H879" s="12" t="s">
        <v>1350</v>
      </c>
    </row>
    <row r="880" spans="4:8" ht="15">
      <c r="D880" s="12">
        <v>6000</v>
      </c>
      <c r="E880" s="12" t="s">
        <v>3027</v>
      </c>
      <c r="F880" s="12" t="s">
        <v>3028</v>
      </c>
      <c r="G880" s="12" t="s">
        <v>3029</v>
      </c>
      <c r="H880" s="12" t="s">
        <v>2959</v>
      </c>
    </row>
    <row r="881" spans="4:8" ht="15">
      <c r="D881" s="12">
        <v>6001</v>
      </c>
      <c r="E881" s="12" t="s">
        <v>3030</v>
      </c>
      <c r="F881" s="12" t="s">
        <v>3031</v>
      </c>
      <c r="G881" s="12" t="s">
        <v>3032</v>
      </c>
      <c r="H881" s="12" t="s">
        <v>292</v>
      </c>
    </row>
    <row r="882" spans="4:8" ht="15">
      <c r="D882" s="12">
        <v>6002</v>
      </c>
      <c r="E882" s="12" t="s">
        <v>3033</v>
      </c>
      <c r="F882" s="12" t="s">
        <v>3034</v>
      </c>
      <c r="G882" s="12" t="s">
        <v>3035</v>
      </c>
      <c r="H882" s="12" t="s">
        <v>1814</v>
      </c>
    </row>
    <row r="883" spans="4:8" ht="15">
      <c r="D883" s="12">
        <v>6003</v>
      </c>
      <c r="E883" s="12" t="s">
        <v>3036</v>
      </c>
      <c r="F883" s="12" t="s">
        <v>3037</v>
      </c>
      <c r="G883" s="12" t="s">
        <v>3038</v>
      </c>
      <c r="H883" s="12" t="s">
        <v>743</v>
      </c>
    </row>
    <row r="884" spans="4:8" ht="15">
      <c r="D884" s="12">
        <v>6004</v>
      </c>
      <c r="E884" s="12" t="s">
        <v>3039</v>
      </c>
      <c r="F884" s="12" t="s">
        <v>3040</v>
      </c>
      <c r="G884" s="12" t="s">
        <v>3041</v>
      </c>
      <c r="H884" s="12" t="s">
        <v>1004</v>
      </c>
    </row>
    <row r="885" spans="4:8" ht="15">
      <c r="D885" s="12">
        <v>6005</v>
      </c>
      <c r="E885" s="12" t="s">
        <v>3042</v>
      </c>
      <c r="F885" s="12" t="s">
        <v>3043</v>
      </c>
      <c r="G885" s="12" t="s">
        <v>3044</v>
      </c>
      <c r="H885" s="12" t="s">
        <v>2126</v>
      </c>
    </row>
    <row r="886" spans="4:8" ht="15">
      <c r="D886" s="12">
        <v>6006</v>
      </c>
      <c r="E886" s="12" t="s">
        <v>3045</v>
      </c>
      <c r="F886" s="12" t="s">
        <v>3046</v>
      </c>
      <c r="G886" s="12" t="s">
        <v>3047</v>
      </c>
      <c r="H886" s="12" t="s">
        <v>1427</v>
      </c>
    </row>
    <row r="887" spans="4:8" ht="15">
      <c r="D887" s="12">
        <v>6007</v>
      </c>
      <c r="E887" s="12" t="s">
        <v>3048</v>
      </c>
      <c r="F887" s="12" t="s">
        <v>3049</v>
      </c>
      <c r="G887" s="12" t="s">
        <v>3050</v>
      </c>
      <c r="H887" s="12" t="s">
        <v>340</v>
      </c>
    </row>
    <row r="888" spans="4:8" ht="15">
      <c r="D888" s="12">
        <v>6008</v>
      </c>
      <c r="E888" s="12" t="s">
        <v>3051</v>
      </c>
      <c r="F888" s="12" t="s">
        <v>3052</v>
      </c>
      <c r="G888" s="12" t="s">
        <v>3053</v>
      </c>
      <c r="H888" s="12" t="s">
        <v>1213</v>
      </c>
    </row>
    <row r="889" spans="4:8" ht="15">
      <c r="D889" s="12">
        <v>6009</v>
      </c>
      <c r="E889" s="12" t="s">
        <v>3054</v>
      </c>
      <c r="F889" s="12" t="s">
        <v>3055</v>
      </c>
      <c r="G889" s="12" t="s">
        <v>3056</v>
      </c>
      <c r="H889" s="12" t="s">
        <v>3057</v>
      </c>
    </row>
    <row r="890" spans="4:8" ht="15">
      <c r="D890" s="12">
        <v>6010</v>
      </c>
      <c r="E890" s="12" t="s">
        <v>3058</v>
      </c>
      <c r="F890" s="12" t="s">
        <v>3059</v>
      </c>
      <c r="G890" s="12" t="s">
        <v>3060</v>
      </c>
      <c r="H890" s="12" t="s">
        <v>994</v>
      </c>
    </row>
    <row r="891" spans="4:8" ht="15">
      <c r="D891" s="12">
        <v>6011</v>
      </c>
      <c r="E891" s="12" t="s">
        <v>3061</v>
      </c>
      <c r="F891" s="12" t="s">
        <v>3062</v>
      </c>
      <c r="G891" s="12" t="s">
        <v>3063</v>
      </c>
      <c r="H891" s="12" t="s">
        <v>344</v>
      </c>
    </row>
    <row r="892" spans="4:8" ht="15">
      <c r="D892" s="12">
        <v>6012</v>
      </c>
      <c r="E892" s="12" t="s">
        <v>3064</v>
      </c>
      <c r="F892" s="12" t="s">
        <v>3065</v>
      </c>
      <c r="G892" s="12" t="s">
        <v>3066</v>
      </c>
      <c r="H892" s="12" t="s">
        <v>994</v>
      </c>
    </row>
    <row r="893" spans="4:8" ht="15">
      <c r="D893" s="12">
        <v>6013</v>
      </c>
      <c r="E893" s="12" t="s">
        <v>3067</v>
      </c>
      <c r="F893" s="12" t="s">
        <v>3068</v>
      </c>
      <c r="G893" s="12" t="s">
        <v>3069</v>
      </c>
      <c r="H893" s="12" t="s">
        <v>1726</v>
      </c>
    </row>
    <row r="894" spans="4:8" ht="15">
      <c r="D894" s="12">
        <v>6014</v>
      </c>
      <c r="E894" s="12" t="s">
        <v>3070</v>
      </c>
      <c r="F894" s="12" t="s">
        <v>3071</v>
      </c>
      <c r="G894" s="12" t="s">
        <v>3072</v>
      </c>
      <c r="H894" s="12" t="s">
        <v>86</v>
      </c>
    </row>
    <row r="895" spans="4:8" ht="15">
      <c r="D895" s="12">
        <v>6015</v>
      </c>
      <c r="E895" s="12" t="s">
        <v>3073</v>
      </c>
      <c r="F895" s="12" t="s">
        <v>3074</v>
      </c>
      <c r="G895" s="12" t="s">
        <v>3075</v>
      </c>
      <c r="H895" s="12" t="s">
        <v>1080</v>
      </c>
    </row>
    <row r="896" spans="4:8" ht="15">
      <c r="D896" s="12">
        <v>6016</v>
      </c>
      <c r="E896" s="12" t="s">
        <v>3076</v>
      </c>
      <c r="F896" s="12" t="s">
        <v>3077</v>
      </c>
      <c r="G896" s="12" t="s">
        <v>3078</v>
      </c>
      <c r="H896" s="12" t="s">
        <v>2111</v>
      </c>
    </row>
    <row r="897" spans="4:8" ht="15">
      <c r="D897" s="12">
        <v>6017</v>
      </c>
      <c r="E897" s="12" t="s">
        <v>3079</v>
      </c>
      <c r="F897" s="12" t="s">
        <v>3080</v>
      </c>
      <c r="G897" s="12" t="s">
        <v>3081</v>
      </c>
      <c r="H897" s="12" t="s">
        <v>1739</v>
      </c>
    </row>
    <row r="898" spans="4:8" ht="15">
      <c r="D898" s="12">
        <v>6018</v>
      </c>
      <c r="E898" s="12" t="s">
        <v>3082</v>
      </c>
      <c r="F898" s="12" t="s">
        <v>3083</v>
      </c>
      <c r="G898" s="12" t="s">
        <v>3084</v>
      </c>
      <c r="H898" s="12" t="s">
        <v>1973</v>
      </c>
    </row>
    <row r="899" spans="4:8" ht="15">
      <c r="D899" s="12">
        <v>6019</v>
      </c>
      <c r="E899" s="12" t="s">
        <v>3085</v>
      </c>
      <c r="F899" s="12" t="s">
        <v>3086</v>
      </c>
      <c r="G899" s="12" t="s">
        <v>3087</v>
      </c>
      <c r="H899" s="12" t="s">
        <v>67</v>
      </c>
    </row>
    <row r="900" spans="4:8" ht="15">
      <c r="D900" s="12">
        <v>6020</v>
      </c>
      <c r="E900" s="12" t="s">
        <v>3088</v>
      </c>
      <c r="F900" s="12" t="s">
        <v>3089</v>
      </c>
      <c r="G900" s="12" t="s">
        <v>3090</v>
      </c>
      <c r="H900" s="12" t="s">
        <v>485</v>
      </c>
    </row>
    <row r="901" spans="4:8" ht="15">
      <c r="D901" s="12">
        <v>6021</v>
      </c>
      <c r="E901" s="12" t="s">
        <v>3091</v>
      </c>
      <c r="F901" s="12" t="s">
        <v>3092</v>
      </c>
      <c r="G901" s="12" t="s">
        <v>3093</v>
      </c>
      <c r="H901" s="12" t="s">
        <v>1105</v>
      </c>
    </row>
    <row r="902" spans="4:8" ht="15">
      <c r="D902" s="12">
        <v>6022</v>
      </c>
      <c r="E902" s="12" t="s">
        <v>3094</v>
      </c>
      <c r="F902" s="12" t="s">
        <v>3095</v>
      </c>
      <c r="G902" s="12" t="s">
        <v>3096</v>
      </c>
      <c r="H902" s="12" t="s">
        <v>305</v>
      </c>
    </row>
    <row r="903" spans="4:8" ht="15">
      <c r="D903" s="12">
        <v>6023</v>
      </c>
      <c r="E903" s="12" t="s">
        <v>3097</v>
      </c>
      <c r="F903" s="12" t="s">
        <v>3098</v>
      </c>
      <c r="G903" s="12" t="s">
        <v>3099</v>
      </c>
      <c r="H903" s="12" t="s">
        <v>890</v>
      </c>
    </row>
    <row r="904" spans="4:8" ht="15">
      <c r="D904" s="12">
        <v>6024</v>
      </c>
      <c r="E904" s="12" t="s">
        <v>3100</v>
      </c>
      <c r="F904" s="12" t="s">
        <v>3101</v>
      </c>
      <c r="G904" s="12" t="s">
        <v>3102</v>
      </c>
      <c r="H904" s="12" t="s">
        <v>3103</v>
      </c>
    </row>
    <row r="905" spans="4:8" ht="15">
      <c r="D905" s="12">
        <v>6025</v>
      </c>
      <c r="E905" s="12" t="s">
        <v>3104</v>
      </c>
      <c r="F905" s="12" t="s">
        <v>3105</v>
      </c>
      <c r="G905" s="12" t="s">
        <v>3106</v>
      </c>
      <c r="H905" s="12" t="s">
        <v>2736</v>
      </c>
    </row>
    <row r="906" spans="4:8" ht="15">
      <c r="D906" s="12">
        <v>6026</v>
      </c>
      <c r="E906" s="12" t="s">
        <v>3107</v>
      </c>
      <c r="F906" s="12" t="s">
        <v>3108</v>
      </c>
      <c r="G906" s="12" t="s">
        <v>3109</v>
      </c>
      <c r="H906" s="12" t="s">
        <v>77</v>
      </c>
    </row>
    <row r="907" spans="4:8" ht="15">
      <c r="D907" s="12">
        <v>6027</v>
      </c>
      <c r="E907" s="12" t="s">
        <v>3110</v>
      </c>
      <c r="F907" s="12" t="s">
        <v>3111</v>
      </c>
      <c r="G907" s="12" t="s">
        <v>3112</v>
      </c>
      <c r="H907" s="12" t="s">
        <v>271</v>
      </c>
    </row>
    <row r="908" spans="4:8" ht="15">
      <c r="D908" s="12">
        <v>6028</v>
      </c>
      <c r="E908" s="12" t="s">
        <v>3113</v>
      </c>
      <c r="F908" s="12" t="s">
        <v>3114</v>
      </c>
      <c r="G908" s="12" t="s">
        <v>3115</v>
      </c>
      <c r="H908" s="12" t="s">
        <v>2412</v>
      </c>
    </row>
    <row r="909" spans="4:8" ht="15">
      <c r="D909" s="12">
        <v>6029</v>
      </c>
      <c r="E909" s="12" t="s">
        <v>3116</v>
      </c>
      <c r="F909" s="12" t="s">
        <v>3117</v>
      </c>
      <c r="G909" s="12" t="s">
        <v>3118</v>
      </c>
      <c r="H909" s="12" t="s">
        <v>3119</v>
      </c>
    </row>
    <row r="910" spans="4:8" ht="15">
      <c r="D910" s="12">
        <v>6030</v>
      </c>
      <c r="E910" s="12" t="s">
        <v>3120</v>
      </c>
      <c r="F910" s="12" t="s">
        <v>3121</v>
      </c>
      <c r="G910" s="12" t="s">
        <v>3122</v>
      </c>
      <c r="H910" s="12" t="s">
        <v>44</v>
      </c>
    </row>
    <row r="911" spans="4:8" ht="15">
      <c r="D911" s="12">
        <v>6031</v>
      </c>
      <c r="E911" s="12" t="s">
        <v>3123</v>
      </c>
      <c r="F911" s="12" t="s">
        <v>3124</v>
      </c>
      <c r="G911" s="12" t="s">
        <v>3125</v>
      </c>
      <c r="H911" s="12" t="s">
        <v>3126</v>
      </c>
    </row>
    <row r="912" spans="4:8" ht="15">
      <c r="D912" s="12">
        <v>6032</v>
      </c>
      <c r="E912" s="12" t="s">
        <v>3127</v>
      </c>
      <c r="F912" s="12" t="s">
        <v>3128</v>
      </c>
      <c r="G912" s="12" t="s">
        <v>3129</v>
      </c>
      <c r="H912" s="12" t="s">
        <v>3130</v>
      </c>
    </row>
    <row r="913" spans="4:8" ht="15">
      <c r="D913" s="12">
        <v>6033</v>
      </c>
      <c r="E913" s="12" t="s">
        <v>3131</v>
      </c>
      <c r="F913" s="12" t="s">
        <v>3132</v>
      </c>
      <c r="G913" s="12" t="s">
        <v>3133</v>
      </c>
      <c r="H913" s="12" t="s">
        <v>3134</v>
      </c>
    </row>
    <row r="914" spans="4:8" ht="15">
      <c r="D914" s="12">
        <v>6034</v>
      </c>
      <c r="E914" s="12" t="s">
        <v>3135</v>
      </c>
      <c r="F914" s="12" t="s">
        <v>3136</v>
      </c>
      <c r="G914" s="12" t="s">
        <v>3137</v>
      </c>
      <c r="H914" s="12" t="s">
        <v>271</v>
      </c>
    </row>
    <row r="915" spans="4:8" ht="15">
      <c r="D915" s="12">
        <v>6035</v>
      </c>
      <c r="E915" s="12" t="s">
        <v>3138</v>
      </c>
      <c r="F915" s="12" t="s">
        <v>3139</v>
      </c>
      <c r="G915" s="12" t="s">
        <v>3140</v>
      </c>
      <c r="H915" s="12" t="s">
        <v>799</v>
      </c>
    </row>
    <row r="916" spans="4:8" ht="15">
      <c r="D916" s="12">
        <v>6036</v>
      </c>
      <c r="E916" s="12" t="s">
        <v>3141</v>
      </c>
      <c r="F916" s="12" t="s">
        <v>3142</v>
      </c>
      <c r="G916" s="12" t="s">
        <v>3143</v>
      </c>
      <c r="H916" s="12" t="s">
        <v>2343</v>
      </c>
    </row>
    <row r="917" spans="4:8" ht="15">
      <c r="D917" s="12">
        <v>6037</v>
      </c>
      <c r="E917" s="12" t="s">
        <v>3144</v>
      </c>
      <c r="F917" s="12" t="s">
        <v>3145</v>
      </c>
      <c r="G917" s="12" t="s">
        <v>3146</v>
      </c>
      <c r="H917" s="12" t="s">
        <v>2440</v>
      </c>
    </row>
    <row r="918" spans="4:8" ht="15">
      <c r="D918" s="12">
        <v>6038</v>
      </c>
      <c r="E918" s="12" t="s">
        <v>3147</v>
      </c>
      <c r="F918" s="12" t="s">
        <v>3148</v>
      </c>
      <c r="G918" s="12" t="s">
        <v>3149</v>
      </c>
      <c r="H918" s="12" t="s">
        <v>147</v>
      </c>
    </row>
    <row r="919" spans="4:8" ht="15">
      <c r="D919" s="12">
        <v>6039</v>
      </c>
      <c r="E919" s="12" t="s">
        <v>3150</v>
      </c>
      <c r="F919" s="12" t="s">
        <v>3151</v>
      </c>
      <c r="G919" s="12" t="s">
        <v>3152</v>
      </c>
      <c r="H919" s="12" t="s">
        <v>1581</v>
      </c>
    </row>
    <row r="920" spans="4:8" ht="15">
      <c r="D920" s="12">
        <v>6040</v>
      </c>
      <c r="E920" s="12" t="s">
        <v>3153</v>
      </c>
      <c r="F920" s="12" t="s">
        <v>3154</v>
      </c>
      <c r="G920" s="12" t="s">
        <v>3155</v>
      </c>
      <c r="H920" s="12" t="s">
        <v>983</v>
      </c>
    </row>
    <row r="921" spans="4:8" ht="15">
      <c r="D921" s="12">
        <v>6041</v>
      </c>
      <c r="E921" s="12" t="s">
        <v>3156</v>
      </c>
      <c r="F921" s="12" t="s">
        <v>3157</v>
      </c>
      <c r="G921" s="12" t="s">
        <v>3158</v>
      </c>
      <c r="H921" s="12" t="s">
        <v>193</v>
      </c>
    </row>
    <row r="922" spans="4:8" ht="15">
      <c r="D922" s="12">
        <v>6042</v>
      </c>
      <c r="E922" s="12" t="s">
        <v>3159</v>
      </c>
      <c r="F922" s="12" t="s">
        <v>3160</v>
      </c>
      <c r="G922" s="12" t="s">
        <v>3161</v>
      </c>
      <c r="H922" s="12" t="s">
        <v>3162</v>
      </c>
    </row>
    <row r="923" spans="4:8" ht="15">
      <c r="D923" s="12">
        <v>6043</v>
      </c>
      <c r="E923" s="12" t="s">
        <v>3163</v>
      </c>
      <c r="F923" s="12" t="s">
        <v>3164</v>
      </c>
      <c r="G923" s="12" t="s">
        <v>3165</v>
      </c>
      <c r="H923" s="12" t="s">
        <v>3166</v>
      </c>
    </row>
    <row r="924" spans="4:8" ht="15">
      <c r="D924" s="12">
        <v>6044</v>
      </c>
      <c r="E924" s="12" t="s">
        <v>3167</v>
      </c>
      <c r="F924" s="12" t="s">
        <v>3168</v>
      </c>
      <c r="G924" s="12" t="s">
        <v>3169</v>
      </c>
      <c r="H924" s="12" t="s">
        <v>181</v>
      </c>
    </row>
    <row r="925" spans="4:8" ht="15">
      <c r="D925" s="12">
        <v>6045</v>
      </c>
      <c r="E925" s="12" t="s">
        <v>3170</v>
      </c>
      <c r="F925" s="12" t="s">
        <v>3171</v>
      </c>
      <c r="G925" s="12" t="s">
        <v>3172</v>
      </c>
      <c r="H925" s="12" t="s">
        <v>1121</v>
      </c>
    </row>
    <row r="926" spans="4:8" ht="15">
      <c r="D926" s="12">
        <v>6046</v>
      </c>
      <c r="E926" s="12" t="s">
        <v>3173</v>
      </c>
      <c r="F926" s="12" t="s">
        <v>3174</v>
      </c>
      <c r="G926" s="12" t="s">
        <v>3175</v>
      </c>
      <c r="H926" s="12" t="s">
        <v>158</v>
      </c>
    </row>
    <row r="927" spans="4:8" ht="15">
      <c r="D927" s="12">
        <v>6047</v>
      </c>
      <c r="E927" s="12" t="s">
        <v>3176</v>
      </c>
      <c r="F927" s="12" t="s">
        <v>3177</v>
      </c>
      <c r="G927" s="12" t="s">
        <v>3178</v>
      </c>
      <c r="H927" s="12" t="s">
        <v>2285</v>
      </c>
    </row>
    <row r="928" spans="4:8" ht="15">
      <c r="D928" s="12">
        <v>6048</v>
      </c>
      <c r="E928" s="12" t="s">
        <v>3179</v>
      </c>
      <c r="F928" s="12" t="s">
        <v>3180</v>
      </c>
      <c r="G928" s="12" t="s">
        <v>3181</v>
      </c>
      <c r="H928" s="12" t="s">
        <v>344</v>
      </c>
    </row>
    <row r="929" spans="4:8" ht="15">
      <c r="D929" s="12">
        <v>6049</v>
      </c>
      <c r="E929" s="12" t="s">
        <v>3182</v>
      </c>
      <c r="F929" s="12" t="s">
        <v>3183</v>
      </c>
      <c r="G929" s="12" t="s">
        <v>3184</v>
      </c>
      <c r="H929" s="12" t="s">
        <v>271</v>
      </c>
    </row>
    <row r="930" spans="4:8" ht="15">
      <c r="D930" s="12">
        <v>6050</v>
      </c>
      <c r="E930" s="12" t="s">
        <v>3185</v>
      </c>
      <c r="F930" s="12" t="s">
        <v>3186</v>
      </c>
      <c r="G930" s="12" t="s">
        <v>3187</v>
      </c>
      <c r="H930" s="12" t="s">
        <v>1412</v>
      </c>
    </row>
    <row r="931" spans="4:8" ht="15">
      <c r="D931" s="12">
        <v>6051</v>
      </c>
      <c r="E931" s="12" t="s">
        <v>3188</v>
      </c>
      <c r="F931" s="12" t="s">
        <v>3189</v>
      </c>
      <c r="G931" s="12" t="s">
        <v>3190</v>
      </c>
      <c r="H931" s="12" t="s">
        <v>627</v>
      </c>
    </row>
    <row r="932" spans="4:8" ht="15">
      <c r="D932" s="12">
        <v>6052</v>
      </c>
      <c r="E932" s="12" t="s">
        <v>3191</v>
      </c>
      <c r="F932" s="12" t="s">
        <v>3192</v>
      </c>
      <c r="G932" s="12" t="s">
        <v>3193</v>
      </c>
      <c r="H932" s="12" t="s">
        <v>3194</v>
      </c>
    </row>
    <row r="933" spans="4:8" ht="15">
      <c r="D933" s="12">
        <v>6053</v>
      </c>
      <c r="E933" s="12" t="s">
        <v>3195</v>
      </c>
      <c r="F933" s="12" t="s">
        <v>3196</v>
      </c>
      <c r="G933" s="12" t="s">
        <v>3197</v>
      </c>
      <c r="H933" s="12" t="s">
        <v>170</v>
      </c>
    </row>
    <row r="934" spans="4:8" ht="15">
      <c r="D934" s="12">
        <v>6054</v>
      </c>
      <c r="E934" s="12" t="s">
        <v>3198</v>
      </c>
      <c r="F934" s="12" t="s">
        <v>3199</v>
      </c>
      <c r="G934" s="12" t="s">
        <v>3200</v>
      </c>
      <c r="H934" s="12" t="s">
        <v>571</v>
      </c>
    </row>
    <row r="935" spans="4:8" ht="15">
      <c r="D935" s="12">
        <v>6055</v>
      </c>
      <c r="E935" s="12" t="s">
        <v>3201</v>
      </c>
      <c r="F935" s="12" t="s">
        <v>3202</v>
      </c>
      <c r="G935" s="12" t="s">
        <v>3203</v>
      </c>
      <c r="H935" s="12" t="s">
        <v>787</v>
      </c>
    </row>
    <row r="936" spans="4:8" ht="15">
      <c r="D936" s="12">
        <v>6056</v>
      </c>
      <c r="E936" s="12" t="s">
        <v>3204</v>
      </c>
      <c r="F936" s="12" t="s">
        <v>3205</v>
      </c>
      <c r="G936" s="12" t="s">
        <v>3206</v>
      </c>
      <c r="H936" s="12" t="s">
        <v>728</v>
      </c>
    </row>
    <row r="937" spans="4:8" ht="15">
      <c r="D937" s="12">
        <v>6057</v>
      </c>
      <c r="E937" s="12" t="s">
        <v>3207</v>
      </c>
      <c r="F937" s="12" t="s">
        <v>3208</v>
      </c>
      <c r="G937" s="12" t="s">
        <v>3209</v>
      </c>
      <c r="H937" s="12" t="s">
        <v>1246</v>
      </c>
    </row>
    <row r="938" spans="4:8" ht="15">
      <c r="D938" s="12">
        <v>6058</v>
      </c>
      <c r="E938" s="12" t="s">
        <v>3210</v>
      </c>
      <c r="F938" s="12" t="s">
        <v>3211</v>
      </c>
      <c r="G938" s="12" t="s">
        <v>3212</v>
      </c>
      <c r="H938" s="12" t="s">
        <v>2909</v>
      </c>
    </row>
    <row r="939" spans="4:8" ht="15">
      <c r="D939" s="12">
        <v>6059</v>
      </c>
      <c r="E939" s="12" t="s">
        <v>3213</v>
      </c>
      <c r="F939" s="12" t="s">
        <v>3214</v>
      </c>
      <c r="G939" s="12" t="s">
        <v>3215</v>
      </c>
      <c r="H939" s="12" t="s">
        <v>3194</v>
      </c>
    </row>
    <row r="940" spans="4:8" ht="15">
      <c r="D940" s="12">
        <v>6060</v>
      </c>
      <c r="E940" s="12" t="s">
        <v>3216</v>
      </c>
      <c r="F940" s="12" t="s">
        <v>3217</v>
      </c>
      <c r="G940" s="12" t="s">
        <v>3218</v>
      </c>
      <c r="H940" s="12" t="s">
        <v>3219</v>
      </c>
    </row>
    <row r="941" spans="4:8" ht="15">
      <c r="D941" s="12">
        <v>6061</v>
      </c>
      <c r="E941" s="12" t="s">
        <v>3220</v>
      </c>
      <c r="F941" s="12" t="s">
        <v>3221</v>
      </c>
      <c r="G941" s="12" t="s">
        <v>3222</v>
      </c>
      <c r="H941" s="12" t="s">
        <v>1350</v>
      </c>
    </row>
    <row r="942" spans="4:8" ht="15">
      <c r="D942" s="12">
        <v>6062</v>
      </c>
      <c r="E942" s="12" t="s">
        <v>3223</v>
      </c>
      <c r="F942" s="12" t="s">
        <v>3224</v>
      </c>
      <c r="G942" s="12" t="s">
        <v>3225</v>
      </c>
      <c r="H942" s="12" t="s">
        <v>754</v>
      </c>
    </row>
    <row r="943" spans="4:8" ht="15">
      <c r="D943" s="12">
        <v>6063</v>
      </c>
      <c r="E943" s="12" t="s">
        <v>3226</v>
      </c>
      <c r="F943" s="12" t="s">
        <v>3227</v>
      </c>
      <c r="G943" s="12" t="s">
        <v>3228</v>
      </c>
      <c r="H943" s="12" t="s">
        <v>3130</v>
      </c>
    </row>
    <row r="944" spans="4:8" ht="15">
      <c r="D944" s="12">
        <v>6064</v>
      </c>
      <c r="E944" s="12" t="s">
        <v>3229</v>
      </c>
      <c r="F944" s="12" t="s">
        <v>3230</v>
      </c>
      <c r="G944" s="12" t="s">
        <v>3231</v>
      </c>
      <c r="H944" s="12" t="s">
        <v>388</v>
      </c>
    </row>
    <row r="945" spans="4:8" ht="15">
      <c r="D945" s="12">
        <v>6065</v>
      </c>
      <c r="E945" s="12" t="s">
        <v>3232</v>
      </c>
      <c r="F945" s="12" t="s">
        <v>3233</v>
      </c>
      <c r="G945" s="12" t="s">
        <v>3234</v>
      </c>
      <c r="H945" s="12" t="s">
        <v>3235</v>
      </c>
    </row>
    <row r="946" spans="4:8" ht="15">
      <c r="D946" s="12">
        <v>6066</v>
      </c>
      <c r="E946" s="12" t="s">
        <v>3236</v>
      </c>
      <c r="F946" s="12" t="s">
        <v>3237</v>
      </c>
      <c r="G946" s="12" t="s">
        <v>3238</v>
      </c>
      <c r="H946" s="12" t="s">
        <v>1153</v>
      </c>
    </row>
    <row r="947" spans="4:8" ht="15">
      <c r="D947" s="12">
        <v>6067</v>
      </c>
      <c r="E947" s="12" t="s">
        <v>3239</v>
      </c>
      <c r="F947" s="12" t="s">
        <v>3240</v>
      </c>
      <c r="G947" s="12" t="s">
        <v>3241</v>
      </c>
      <c r="H947" s="12" t="s">
        <v>774</v>
      </c>
    </row>
    <row r="948" spans="4:8" ht="15">
      <c r="D948" s="12">
        <v>6068</v>
      </c>
      <c r="E948" s="12" t="s">
        <v>3242</v>
      </c>
      <c r="F948" s="12" t="s">
        <v>3243</v>
      </c>
      <c r="G948" s="12" t="s">
        <v>3244</v>
      </c>
      <c r="H948" s="12" t="s">
        <v>433</v>
      </c>
    </row>
    <row r="949" spans="4:8" ht="15">
      <c r="D949" s="12">
        <v>6069</v>
      </c>
      <c r="E949" s="12" t="s">
        <v>3245</v>
      </c>
      <c r="F949" s="12" t="s">
        <v>3246</v>
      </c>
      <c r="G949" s="12" t="s">
        <v>3247</v>
      </c>
      <c r="H949" s="12" t="s">
        <v>218</v>
      </c>
    </row>
    <row r="950" spans="4:8" ht="15">
      <c r="D950" s="12">
        <v>6070</v>
      </c>
      <c r="E950" s="12" t="s">
        <v>3248</v>
      </c>
      <c r="F950" s="12" t="s">
        <v>3249</v>
      </c>
      <c r="G950" s="12" t="s">
        <v>3250</v>
      </c>
      <c r="H950" s="12" t="s">
        <v>575</v>
      </c>
    </row>
    <row r="951" spans="4:8" ht="15">
      <c r="D951" s="12">
        <v>6071</v>
      </c>
      <c r="E951" s="12" t="s">
        <v>3251</v>
      </c>
      <c r="F951" s="12" t="s">
        <v>3252</v>
      </c>
      <c r="G951" s="12" t="s">
        <v>3253</v>
      </c>
      <c r="H951" s="12" t="s">
        <v>162</v>
      </c>
    </row>
    <row r="952" spans="4:8" ht="15">
      <c r="D952" s="12">
        <v>6072</v>
      </c>
      <c r="E952" s="12" t="s">
        <v>3254</v>
      </c>
      <c r="F952" s="12" t="s">
        <v>3255</v>
      </c>
      <c r="G952" s="12" t="s">
        <v>3256</v>
      </c>
      <c r="H952" s="12" t="s">
        <v>735</v>
      </c>
    </row>
    <row r="953" spans="4:8" ht="15">
      <c r="D953" s="12">
        <v>6073</v>
      </c>
      <c r="E953" s="12" t="s">
        <v>3257</v>
      </c>
      <c r="F953" s="12" t="s">
        <v>3258</v>
      </c>
      <c r="G953" s="12" t="s">
        <v>3259</v>
      </c>
      <c r="H953" s="12" t="s">
        <v>1350</v>
      </c>
    </row>
    <row r="954" spans="4:8" ht="15">
      <c r="D954" s="12">
        <v>6074</v>
      </c>
      <c r="E954" s="12" t="s">
        <v>3260</v>
      </c>
      <c r="F954" s="12" t="s">
        <v>3261</v>
      </c>
      <c r="G954" s="12" t="s">
        <v>3262</v>
      </c>
      <c r="H954" s="12" t="s">
        <v>485</v>
      </c>
    </row>
    <row r="955" spans="4:8" ht="15">
      <c r="D955" s="12">
        <v>6075</v>
      </c>
      <c r="E955" s="12" t="s">
        <v>3263</v>
      </c>
      <c r="F955" s="12" t="s">
        <v>3264</v>
      </c>
      <c r="G955" s="12" t="s">
        <v>3265</v>
      </c>
      <c r="H955" s="12" t="s">
        <v>3266</v>
      </c>
    </row>
    <row r="956" spans="4:8" ht="15">
      <c r="D956" s="12">
        <v>6076</v>
      </c>
      <c r="E956" s="12" t="s">
        <v>3267</v>
      </c>
      <c r="F956" s="12" t="s">
        <v>3268</v>
      </c>
      <c r="G956" s="12" t="s">
        <v>3269</v>
      </c>
      <c r="H956" s="12" t="s">
        <v>1080</v>
      </c>
    </row>
    <row r="957" spans="4:8" ht="15">
      <c r="D957" s="12">
        <v>6077</v>
      </c>
      <c r="E957" s="12" t="s">
        <v>3270</v>
      </c>
      <c r="F957" s="12" t="s">
        <v>3271</v>
      </c>
      <c r="G957" s="12" t="s">
        <v>3272</v>
      </c>
      <c r="H957" s="12" t="s">
        <v>399</v>
      </c>
    </row>
    <row r="958" spans="4:8" ht="15">
      <c r="D958" s="12">
        <v>6078</v>
      </c>
      <c r="E958" s="12" t="s">
        <v>3273</v>
      </c>
      <c r="F958" s="12" t="s">
        <v>3274</v>
      </c>
      <c r="G958" s="12" t="s">
        <v>3275</v>
      </c>
      <c r="H958" s="12" t="s">
        <v>2355</v>
      </c>
    </row>
    <row r="959" spans="4:8" ht="15">
      <c r="D959" s="12">
        <v>6079</v>
      </c>
      <c r="E959" s="12" t="s">
        <v>3276</v>
      </c>
      <c r="F959" s="12" t="s">
        <v>3277</v>
      </c>
      <c r="G959" s="12" t="s">
        <v>3278</v>
      </c>
      <c r="H959" s="12" t="s">
        <v>2024</v>
      </c>
    </row>
    <row r="960" spans="4:8" ht="15">
      <c r="D960" s="12">
        <v>6080</v>
      </c>
      <c r="E960" s="12" t="s">
        <v>3279</v>
      </c>
      <c r="F960" s="12" t="s">
        <v>3280</v>
      </c>
      <c r="G960" s="12" t="s">
        <v>3281</v>
      </c>
      <c r="H960" s="12" t="s">
        <v>3282</v>
      </c>
    </row>
    <row r="961" spans="4:8" ht="15">
      <c r="D961" s="12">
        <v>6081</v>
      </c>
      <c r="E961" s="12" t="s">
        <v>3283</v>
      </c>
      <c r="F961" s="12" t="s">
        <v>3284</v>
      </c>
      <c r="G961" s="12" t="s">
        <v>3285</v>
      </c>
      <c r="H961" s="12" t="s">
        <v>1427</v>
      </c>
    </row>
    <row r="962" spans="4:8" ht="15">
      <c r="D962" s="12">
        <v>6082</v>
      </c>
      <c r="E962" s="12" t="s">
        <v>3286</v>
      </c>
      <c r="F962" s="12" t="s">
        <v>3287</v>
      </c>
      <c r="G962" s="12" t="s">
        <v>3288</v>
      </c>
      <c r="H962" s="12" t="s">
        <v>2347</v>
      </c>
    </row>
    <row r="963" spans="4:8" ht="15">
      <c r="D963" s="12">
        <v>6083</v>
      </c>
      <c r="E963" s="12" t="s">
        <v>3289</v>
      </c>
      <c r="F963" s="12" t="s">
        <v>3290</v>
      </c>
      <c r="G963" s="12" t="s">
        <v>3291</v>
      </c>
      <c r="H963" s="12" t="s">
        <v>890</v>
      </c>
    </row>
    <row r="964" spans="4:8" ht="15">
      <c r="D964" s="12">
        <v>6084</v>
      </c>
      <c r="E964" s="12" t="s">
        <v>3292</v>
      </c>
      <c r="F964" s="12" t="s">
        <v>3293</v>
      </c>
      <c r="G964" s="12" t="s">
        <v>3294</v>
      </c>
      <c r="H964" s="12" t="s">
        <v>1153</v>
      </c>
    </row>
    <row r="965" spans="4:8" ht="15">
      <c r="D965" s="12">
        <v>6085</v>
      </c>
      <c r="E965" s="12" t="s">
        <v>3295</v>
      </c>
      <c r="F965" s="12" t="s">
        <v>3296</v>
      </c>
      <c r="G965" s="12" t="s">
        <v>3297</v>
      </c>
      <c r="H965" s="12" t="s">
        <v>2215</v>
      </c>
    </row>
    <row r="966" spans="4:8" ht="15">
      <c r="D966" s="12">
        <v>6086</v>
      </c>
      <c r="E966" s="12" t="s">
        <v>3298</v>
      </c>
      <c r="F966" s="12" t="s">
        <v>3299</v>
      </c>
      <c r="G966" s="12" t="s">
        <v>3300</v>
      </c>
      <c r="H966" s="12" t="s">
        <v>2851</v>
      </c>
    </row>
    <row r="967" spans="4:8" ht="15">
      <c r="D967" s="12">
        <v>6087</v>
      </c>
      <c r="E967" s="12" t="s">
        <v>3301</v>
      </c>
      <c r="F967" s="12" t="s">
        <v>3302</v>
      </c>
      <c r="G967" s="12" t="s">
        <v>3303</v>
      </c>
      <c r="H967" s="12" t="s">
        <v>902</v>
      </c>
    </row>
    <row r="968" spans="4:8" ht="15">
      <c r="D968" s="12">
        <v>6088</v>
      </c>
      <c r="E968" s="12"/>
      <c r="F968" s="12" t="s">
        <v>3305</v>
      </c>
      <c r="G968" s="12"/>
      <c r="H968" s="12" t="s">
        <v>3194</v>
      </c>
    </row>
    <row r="969" spans="4:8" ht="15">
      <c r="D969" s="12">
        <v>6089</v>
      </c>
      <c r="E969" s="12" t="s">
        <v>3307</v>
      </c>
      <c r="F969" s="12" t="s">
        <v>3308</v>
      </c>
      <c r="G969" s="12" t="s">
        <v>3309</v>
      </c>
      <c r="H969" s="12" t="s">
        <v>3310</v>
      </c>
    </row>
    <row r="970" spans="4:8" ht="15">
      <c r="D970" s="12">
        <v>6090</v>
      </c>
      <c r="E970" s="12" t="s">
        <v>3311</v>
      </c>
      <c r="F970" s="12" t="s">
        <v>3312</v>
      </c>
      <c r="G970" s="12" t="s">
        <v>3313</v>
      </c>
      <c r="H970" s="12" t="s">
        <v>242</v>
      </c>
    </row>
    <row r="971" spans="4:8" ht="15">
      <c r="D971" s="12">
        <v>6091</v>
      </c>
      <c r="E971" s="12" t="s">
        <v>3314</v>
      </c>
      <c r="F971" s="12" t="s">
        <v>3315</v>
      </c>
      <c r="G971" s="12" t="s">
        <v>3316</v>
      </c>
      <c r="H971" s="12" t="s">
        <v>34</v>
      </c>
    </row>
    <row r="972" spans="4:8" ht="15">
      <c r="D972" s="12">
        <v>6092</v>
      </c>
      <c r="E972" s="12" t="s">
        <v>3317</v>
      </c>
      <c r="F972" s="12" t="s">
        <v>3318</v>
      </c>
      <c r="G972" s="12" t="s">
        <v>3319</v>
      </c>
      <c r="H972" s="12" t="s">
        <v>124</v>
      </c>
    </row>
    <row r="973" spans="4:8" ht="15">
      <c r="D973" s="12">
        <v>6093</v>
      </c>
      <c r="E973" s="12" t="s">
        <v>3320</v>
      </c>
      <c r="F973" s="12" t="s">
        <v>3321</v>
      </c>
      <c r="G973" s="12" t="s">
        <v>3322</v>
      </c>
      <c r="H973" s="12" t="s">
        <v>933</v>
      </c>
    </row>
    <row r="974" spans="4:8" ht="15">
      <c r="D974" s="12">
        <v>6094</v>
      </c>
      <c r="E974" s="12" t="s">
        <v>3323</v>
      </c>
      <c r="F974" s="12" t="s">
        <v>3324</v>
      </c>
      <c r="G974" s="12" t="s">
        <v>3325</v>
      </c>
      <c r="H974" s="12" t="s">
        <v>3326</v>
      </c>
    </row>
    <row r="975" spans="4:8" ht="15">
      <c r="D975" s="12">
        <v>6095</v>
      </c>
      <c r="E975" s="12"/>
      <c r="F975" s="12" t="s">
        <v>3328</v>
      </c>
      <c r="G975" s="12"/>
      <c r="H975" s="12" t="s">
        <v>641</v>
      </c>
    </row>
    <row r="976" spans="4:8" ht="15">
      <c r="D976" s="12">
        <v>6096</v>
      </c>
      <c r="E976" s="12" t="s">
        <v>3330</v>
      </c>
      <c r="F976" s="12" t="s">
        <v>3331</v>
      </c>
      <c r="G976" s="12" t="s">
        <v>3332</v>
      </c>
      <c r="H976" s="12" t="s">
        <v>1973</v>
      </c>
    </row>
    <row r="977" spans="4:8" ht="15">
      <c r="D977" s="12">
        <v>6097</v>
      </c>
      <c r="E977" s="12" t="s">
        <v>3333</v>
      </c>
      <c r="F977" s="12" t="s">
        <v>3334</v>
      </c>
      <c r="G977" s="12" t="s">
        <v>3335</v>
      </c>
      <c r="H977" s="12" t="s">
        <v>1447</v>
      </c>
    </row>
    <row r="978" spans="4:8" ht="15">
      <c r="D978" s="12">
        <v>6098</v>
      </c>
      <c r="E978" s="12" t="s">
        <v>3336</v>
      </c>
      <c r="F978" s="12" t="s">
        <v>3337</v>
      </c>
      <c r="G978" s="12" t="s">
        <v>3338</v>
      </c>
      <c r="H978" s="12" t="s">
        <v>1303</v>
      </c>
    </row>
    <row r="979" spans="4:8" ht="15">
      <c r="D979" s="12">
        <v>6099</v>
      </c>
      <c r="E979" s="12" t="s">
        <v>3339</v>
      </c>
      <c r="F979" s="12" t="s">
        <v>3340</v>
      </c>
      <c r="G979" s="12" t="s">
        <v>3341</v>
      </c>
      <c r="H979" s="12" t="s">
        <v>271</v>
      </c>
    </row>
    <row r="980" spans="4:8" ht="15">
      <c r="D980" s="12">
        <v>6100</v>
      </c>
      <c r="E980" s="12" t="s">
        <v>3342</v>
      </c>
      <c r="F980" s="12" t="s">
        <v>3343</v>
      </c>
      <c r="G980" s="12" t="s">
        <v>3344</v>
      </c>
      <c r="H980" s="12" t="s">
        <v>320</v>
      </c>
    </row>
    <row r="981" spans="4:8" ht="15">
      <c r="D981" s="12">
        <v>6101</v>
      </c>
      <c r="E981" s="12" t="s">
        <v>3345</v>
      </c>
      <c r="F981" s="12" t="s">
        <v>3346</v>
      </c>
      <c r="G981" s="12" t="s">
        <v>3347</v>
      </c>
      <c r="H981" s="12" t="s">
        <v>1739</v>
      </c>
    </row>
    <row r="982" spans="4:8" ht="15">
      <c r="D982" s="12">
        <v>6102</v>
      </c>
      <c r="E982" s="12" t="s">
        <v>3348</v>
      </c>
      <c r="F982" s="12" t="s">
        <v>3349</v>
      </c>
      <c r="G982" s="12" t="s">
        <v>3350</v>
      </c>
      <c r="H982" s="12" t="s">
        <v>3351</v>
      </c>
    </row>
    <row r="983" spans="4:8" ht="15">
      <c r="D983" s="12">
        <v>6103</v>
      </c>
      <c r="E983" s="12" t="s">
        <v>3352</v>
      </c>
      <c r="F983" s="12" t="s">
        <v>3353</v>
      </c>
      <c r="G983" s="12" t="s">
        <v>3354</v>
      </c>
      <c r="H983" s="12" t="s">
        <v>1705</v>
      </c>
    </row>
    <row r="984" spans="4:8" ht="15">
      <c r="D984" s="12">
        <v>6104</v>
      </c>
      <c r="E984" s="12" t="s">
        <v>3355</v>
      </c>
      <c r="F984" s="12" t="s">
        <v>3356</v>
      </c>
      <c r="G984" s="12" t="s">
        <v>3357</v>
      </c>
      <c r="H984" s="12" t="s">
        <v>3358</v>
      </c>
    </row>
    <row r="985" spans="4:8" ht="15">
      <c r="D985" s="12">
        <v>6105</v>
      </c>
      <c r="E985" s="12" t="s">
        <v>3359</v>
      </c>
      <c r="F985" s="12" t="s">
        <v>3360</v>
      </c>
      <c r="G985" s="12" t="s">
        <v>3361</v>
      </c>
      <c r="H985" s="12" t="s">
        <v>384</v>
      </c>
    </row>
    <row r="986" spans="4:8" ht="15">
      <c r="D986" s="12">
        <v>6106</v>
      </c>
      <c r="E986" s="12" t="s">
        <v>3362</v>
      </c>
      <c r="F986" s="12" t="s">
        <v>3363</v>
      </c>
      <c r="G986" s="12" t="s">
        <v>3364</v>
      </c>
      <c r="H986" s="12" t="s">
        <v>3365</v>
      </c>
    </row>
    <row r="987" spans="4:8" ht="15">
      <c r="D987" s="12">
        <v>6107</v>
      </c>
      <c r="E987" s="12" t="s">
        <v>3366</v>
      </c>
      <c r="F987" s="12" t="s">
        <v>3367</v>
      </c>
      <c r="G987" s="12" t="s">
        <v>3368</v>
      </c>
      <c r="H987" s="12" t="s">
        <v>3369</v>
      </c>
    </row>
    <row r="988" spans="4:8" ht="15">
      <c r="D988" s="12">
        <v>6108</v>
      </c>
      <c r="E988" s="12"/>
      <c r="F988" s="12" t="s">
        <v>3371</v>
      </c>
      <c r="G988" s="12"/>
      <c r="H988" s="12" t="s">
        <v>941</v>
      </c>
    </row>
    <row r="989" spans="4:8" ht="15">
      <c r="D989" s="12">
        <v>6109</v>
      </c>
      <c r="E989" s="12" t="s">
        <v>3373</v>
      </c>
      <c r="F989" s="12" t="s">
        <v>3374</v>
      </c>
      <c r="G989" s="12" t="s">
        <v>3375</v>
      </c>
      <c r="H989" s="12" t="s">
        <v>3376</v>
      </c>
    </row>
    <row r="990" spans="4:8" ht="15">
      <c r="D990" s="12">
        <v>6110</v>
      </c>
      <c r="E990" s="12" t="s">
        <v>3377</v>
      </c>
      <c r="F990" s="12" t="s">
        <v>3378</v>
      </c>
      <c r="G990" s="12" t="s">
        <v>3379</v>
      </c>
      <c r="H990" s="12" t="s">
        <v>1457</v>
      </c>
    </row>
    <row r="991" spans="4:8" ht="15">
      <c r="D991" s="12">
        <v>6111</v>
      </c>
      <c r="E991" s="12" t="s">
        <v>3380</v>
      </c>
      <c r="F991" s="12" t="s">
        <v>3381</v>
      </c>
      <c r="G991" s="12" t="s">
        <v>3382</v>
      </c>
      <c r="H991" s="12" t="s">
        <v>1350</v>
      </c>
    </row>
    <row r="992" spans="4:8" ht="15">
      <c r="D992" s="12">
        <v>6112</v>
      </c>
      <c r="E992" s="12" t="s">
        <v>3383</v>
      </c>
      <c r="F992" s="12" t="s">
        <v>3384</v>
      </c>
      <c r="G992" s="12" t="s">
        <v>3385</v>
      </c>
      <c r="H992" s="12" t="s">
        <v>2295</v>
      </c>
    </row>
    <row r="993" spans="4:8" ht="15">
      <c r="D993" s="12">
        <v>6113</v>
      </c>
      <c r="E993" s="12" t="s">
        <v>3386</v>
      </c>
      <c r="F993" s="12" t="s">
        <v>3387</v>
      </c>
      <c r="G993" s="12" t="s">
        <v>3388</v>
      </c>
      <c r="H993" s="12" t="s">
        <v>2720</v>
      </c>
    </row>
    <row r="994" spans="4:8" ht="15">
      <c r="D994" s="12">
        <v>6114</v>
      </c>
      <c r="E994" s="12" t="s">
        <v>3389</v>
      </c>
      <c r="F994" s="12" t="s">
        <v>3390</v>
      </c>
      <c r="G994" s="12" t="s">
        <v>3391</v>
      </c>
      <c r="H994" s="12" t="s">
        <v>657</v>
      </c>
    </row>
    <row r="995" spans="4:8" ht="15">
      <c r="D995" s="12">
        <v>6115</v>
      </c>
      <c r="E995" s="12" t="s">
        <v>3392</v>
      </c>
      <c r="F995" s="12" t="s">
        <v>3393</v>
      </c>
      <c r="G995" s="12" t="s">
        <v>3394</v>
      </c>
      <c r="H995" s="12" t="s">
        <v>1066</v>
      </c>
    </row>
    <row r="996" spans="4:8" ht="15">
      <c r="D996" s="12">
        <v>6116</v>
      </c>
      <c r="E996" s="12" t="s">
        <v>3395</v>
      </c>
      <c r="F996" s="12" t="s">
        <v>3396</v>
      </c>
      <c r="G996" s="12" t="s">
        <v>3397</v>
      </c>
      <c r="H996" s="12" t="s">
        <v>747</v>
      </c>
    </row>
    <row r="997" spans="4:8" ht="15">
      <c r="D997" s="12">
        <v>6117</v>
      </c>
      <c r="E997" s="12" t="s">
        <v>3398</v>
      </c>
      <c r="F997" s="12" t="s">
        <v>3399</v>
      </c>
      <c r="G997" s="12" t="s">
        <v>3400</v>
      </c>
      <c r="H997" s="12" t="s">
        <v>3401</v>
      </c>
    </row>
    <row r="998" spans="4:8" ht="15">
      <c r="D998" s="12">
        <v>6118</v>
      </c>
      <c r="E998" s="12" t="s">
        <v>3402</v>
      </c>
      <c r="F998" s="12" t="s">
        <v>3403</v>
      </c>
      <c r="G998" s="12" t="s">
        <v>3404</v>
      </c>
      <c r="H998" s="12" t="s">
        <v>3405</v>
      </c>
    </row>
    <row r="999" spans="4:8" ht="15">
      <c r="D999" s="12">
        <v>6119</v>
      </c>
      <c r="E999" s="12" t="s">
        <v>3406</v>
      </c>
      <c r="F999" s="12" t="s">
        <v>3407</v>
      </c>
      <c r="G999" s="12" t="s">
        <v>3408</v>
      </c>
      <c r="H999" s="12" t="s">
        <v>3409</v>
      </c>
    </row>
    <row r="1000" spans="4:8" ht="15">
      <c r="D1000" s="12">
        <v>6120</v>
      </c>
      <c r="E1000" s="12" t="s">
        <v>3410</v>
      </c>
      <c r="F1000" s="12" t="s">
        <v>3411</v>
      </c>
      <c r="G1000" s="12" t="s">
        <v>3412</v>
      </c>
      <c r="H1000" s="12" t="s">
        <v>3413</v>
      </c>
    </row>
    <row r="1001" spans="4:8" ht="15">
      <c r="D1001" s="12">
        <v>6121</v>
      </c>
      <c r="E1001" s="12" t="s">
        <v>3414</v>
      </c>
      <c r="F1001" s="12" t="s">
        <v>3415</v>
      </c>
      <c r="G1001" s="12" t="s">
        <v>3416</v>
      </c>
      <c r="H1001" s="12" t="s">
        <v>3417</v>
      </c>
    </row>
    <row r="1002" spans="4:8" ht="15">
      <c r="D1002" s="12">
        <v>6122</v>
      </c>
      <c r="E1002" s="12" t="s">
        <v>3418</v>
      </c>
      <c r="F1002" s="12" t="s">
        <v>3419</v>
      </c>
      <c r="G1002" s="12" t="s">
        <v>3420</v>
      </c>
      <c r="H1002" s="12" t="s">
        <v>3358</v>
      </c>
    </row>
    <row r="1003" spans="4:8" ht="15">
      <c r="D1003" s="12">
        <v>6123</v>
      </c>
      <c r="E1003" s="12" t="s">
        <v>3421</v>
      </c>
      <c r="F1003" s="12" t="s">
        <v>3422</v>
      </c>
      <c r="G1003" s="12" t="s">
        <v>3423</v>
      </c>
      <c r="H1003" s="12" t="s">
        <v>286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30A9-554F-4AF2-8172-CA14E10D3953}">
  <dimension ref="A1:Z370"/>
  <sheetViews>
    <sheetView workbookViewId="0" topLeftCell="K1">
      <selection activeCell="Z2" sqref="Z2"/>
    </sheetView>
  </sheetViews>
  <sheetFormatPr defaultColWidth="9.140625" defaultRowHeight="15"/>
  <cols>
    <col min="1" max="1" width="16.421875" style="0" bestFit="1" customWidth="1"/>
    <col min="2" max="2" width="10.7109375" style="0" bestFit="1" customWidth="1"/>
    <col min="3" max="3" width="13.00390625" style="0" bestFit="1" customWidth="1"/>
    <col min="4" max="4" width="14.140625" style="0" bestFit="1" customWidth="1"/>
    <col min="5" max="5" width="17.7109375" style="0" bestFit="1" customWidth="1"/>
    <col min="6" max="6" width="14.28125" style="0" bestFit="1" customWidth="1"/>
    <col min="7" max="7" width="12.57421875" style="0" bestFit="1" customWidth="1"/>
    <col min="8" max="8" width="7.8515625" style="0" bestFit="1" customWidth="1"/>
    <col min="9" max="10" width="17.421875" style="0" bestFit="1" customWidth="1"/>
    <col min="11" max="11" width="15.140625" style="0" bestFit="1" customWidth="1"/>
    <col min="12" max="12" width="19.421875" style="0" bestFit="1" customWidth="1"/>
    <col min="13" max="13" width="21.57421875" style="0" bestFit="1" customWidth="1"/>
    <col min="14" max="14" width="14.7109375" style="0" bestFit="1" customWidth="1"/>
    <col min="15" max="15" width="12.57421875" style="0" bestFit="1" customWidth="1"/>
    <col min="16" max="16" width="12.140625" style="0" bestFit="1" customWidth="1"/>
    <col min="17" max="18" width="21.8515625" style="0" bestFit="1" customWidth="1"/>
    <col min="19" max="19" width="16.00390625" style="0" bestFit="1" customWidth="1"/>
    <col min="20" max="20" width="21.00390625" style="0" bestFit="1" customWidth="1"/>
    <col min="21" max="21" width="20.28125" style="0" bestFit="1" customWidth="1"/>
    <col min="22" max="22" width="12.00390625" style="0" bestFit="1" customWidth="1"/>
    <col min="23" max="23" width="11.00390625" style="0" bestFit="1" customWidth="1"/>
    <col min="24" max="24" width="11.140625" style="0" bestFit="1" customWidth="1"/>
    <col min="25" max="25" width="14.7109375" style="0" bestFit="1" customWidth="1"/>
    <col min="26" max="26" width="11.8515625" style="0" customWidth="1"/>
  </cols>
  <sheetData>
    <row r="1" spans="1:26" ht="15">
      <c r="A1" s="21" t="s">
        <v>3425</v>
      </c>
      <c r="B1" s="21" t="s">
        <v>3424</v>
      </c>
      <c r="C1" s="21" t="s">
        <v>3462</v>
      </c>
      <c r="D1" s="21" t="s">
        <v>3463</v>
      </c>
      <c r="E1" s="21" t="s">
        <v>3464</v>
      </c>
      <c r="F1" s="21" t="s">
        <v>3465</v>
      </c>
      <c r="G1" s="21" t="s">
        <v>3466</v>
      </c>
      <c r="H1" s="21" t="s">
        <v>1814</v>
      </c>
      <c r="I1" s="21" t="s">
        <v>3467</v>
      </c>
      <c r="J1" s="21" t="s">
        <v>3468</v>
      </c>
      <c r="K1" s="21" t="s">
        <v>3469</v>
      </c>
      <c r="L1" s="21" t="s">
        <v>3470</v>
      </c>
      <c r="M1" s="21" t="s">
        <v>3471</v>
      </c>
      <c r="N1" s="21" t="s">
        <v>3472</v>
      </c>
      <c r="O1" s="21" t="s">
        <v>3473</v>
      </c>
      <c r="P1" s="21" t="s">
        <v>3474</v>
      </c>
      <c r="Q1" s="21" t="s">
        <v>3475</v>
      </c>
      <c r="R1" s="21" t="s">
        <v>3476</v>
      </c>
      <c r="S1" s="21" t="s">
        <v>3477</v>
      </c>
      <c r="T1" s="21" t="s">
        <v>3427</v>
      </c>
      <c r="U1" s="21" t="s">
        <v>3478</v>
      </c>
      <c r="V1" s="21" t="s">
        <v>3479</v>
      </c>
      <c r="W1" s="21" t="s">
        <v>3480</v>
      </c>
      <c r="X1" s="21" t="s">
        <v>3428</v>
      </c>
      <c r="Y1" s="21" t="s">
        <v>3481</v>
      </c>
      <c r="Z1" s="22" t="s">
        <v>3426</v>
      </c>
    </row>
    <row r="2" spans="1:26" ht="15">
      <c r="A2" s="17" t="s">
        <v>3429</v>
      </c>
      <c r="B2" s="17">
        <v>1001</v>
      </c>
      <c r="C2" s="19">
        <v>41666</v>
      </c>
      <c r="D2" s="17">
        <v>27</v>
      </c>
      <c r="E2" s="17" t="s">
        <v>3482</v>
      </c>
      <c r="F2" s="17" t="s">
        <v>3483</v>
      </c>
      <c r="G2" s="17" t="s">
        <v>3484</v>
      </c>
      <c r="H2" s="17" t="s">
        <v>3485</v>
      </c>
      <c r="I2" s="17">
        <v>99999</v>
      </c>
      <c r="J2" s="17" t="s">
        <v>3486</v>
      </c>
      <c r="K2" s="19">
        <v>41668</v>
      </c>
      <c r="L2" s="17" t="s">
        <v>3487</v>
      </c>
      <c r="M2" s="17" t="s">
        <v>3488</v>
      </c>
      <c r="N2" s="17" t="s">
        <v>3483</v>
      </c>
      <c r="O2" s="17" t="s">
        <v>3484</v>
      </c>
      <c r="P2" s="17" t="s">
        <v>3485</v>
      </c>
      <c r="Q2" s="17">
        <v>99999</v>
      </c>
      <c r="R2" s="17" t="s">
        <v>3486</v>
      </c>
      <c r="S2" s="17"/>
      <c r="T2" s="17" t="s">
        <v>3490</v>
      </c>
      <c r="U2" s="17" t="s">
        <v>3491</v>
      </c>
      <c r="V2" s="20">
        <v>14</v>
      </c>
      <c r="W2" s="17">
        <v>49</v>
      </c>
      <c r="X2" s="18">
        <v>686</v>
      </c>
      <c r="Y2" s="20">
        <v>66.542</v>
      </c>
      <c r="Z2" t="str">
        <f>_xlfn.XLOOKUP(tblOrders[[#This Row],[Salesperson]],tblReps[Salesperson],tblReps[Region])</f>
        <v>West</v>
      </c>
    </row>
    <row r="3" spans="1:26" ht="15">
      <c r="A3" s="17" t="s">
        <v>3429</v>
      </c>
      <c r="B3" s="17">
        <v>1002</v>
      </c>
      <c r="C3" s="19">
        <v>41666</v>
      </c>
      <c r="D3" s="17">
        <v>27</v>
      </c>
      <c r="E3" s="17" t="s">
        <v>3482</v>
      </c>
      <c r="F3" s="17" t="s">
        <v>3483</v>
      </c>
      <c r="G3" s="17" t="s">
        <v>3484</v>
      </c>
      <c r="H3" s="17" t="s">
        <v>3485</v>
      </c>
      <c r="I3" s="17">
        <v>99999</v>
      </c>
      <c r="J3" s="17" t="s">
        <v>3486</v>
      </c>
      <c r="K3" s="19">
        <v>41668</v>
      </c>
      <c r="L3" s="17" t="s">
        <v>3487</v>
      </c>
      <c r="M3" s="17" t="s">
        <v>3488</v>
      </c>
      <c r="N3" s="17" t="s">
        <v>3483</v>
      </c>
      <c r="O3" s="17" t="s">
        <v>3484</v>
      </c>
      <c r="P3" s="17" t="s">
        <v>3485</v>
      </c>
      <c r="Q3" s="17">
        <v>99999</v>
      </c>
      <c r="R3" s="17" t="s">
        <v>3486</v>
      </c>
      <c r="S3" s="17" t="s">
        <v>3489</v>
      </c>
      <c r="T3" s="17" t="s">
        <v>3431</v>
      </c>
      <c r="U3" s="17" t="s">
        <v>3492</v>
      </c>
      <c r="V3" s="20">
        <v>3.5</v>
      </c>
      <c r="W3" s="17">
        <v>47</v>
      </c>
      <c r="X3" s="18">
        <v>164.5</v>
      </c>
      <c r="Y3" s="20">
        <v>16.6145</v>
      </c>
      <c r="Z3" t="str">
        <f>_xlfn.XLOOKUP(tblOrders[[#This Row],[Salesperson]],tblReps[Salesperson],tblReps[Region])</f>
        <v>West</v>
      </c>
    </row>
    <row r="4" spans="1:26" ht="15">
      <c r="A4" s="17" t="s">
        <v>3432</v>
      </c>
      <c r="B4" s="17">
        <v>1003</v>
      </c>
      <c r="C4" s="19">
        <v>41643</v>
      </c>
      <c r="D4" s="17">
        <v>4</v>
      </c>
      <c r="E4" s="17" t="s">
        <v>3493</v>
      </c>
      <c r="F4" s="17" t="s">
        <v>3494</v>
      </c>
      <c r="G4" s="17" t="s">
        <v>3495</v>
      </c>
      <c r="H4" s="17" t="s">
        <v>3496</v>
      </c>
      <c r="I4" s="17">
        <v>99999</v>
      </c>
      <c r="J4" s="17" t="s">
        <v>3486</v>
      </c>
      <c r="K4" s="19">
        <v>41645</v>
      </c>
      <c r="L4" s="17" t="s">
        <v>3497</v>
      </c>
      <c r="M4" s="17" t="s">
        <v>3498</v>
      </c>
      <c r="N4" s="17" t="s">
        <v>3494</v>
      </c>
      <c r="O4" s="17" t="s">
        <v>3495</v>
      </c>
      <c r="P4" s="17" t="s">
        <v>3496</v>
      </c>
      <c r="Q4" s="17">
        <v>99999</v>
      </c>
      <c r="R4" s="17" t="s">
        <v>3486</v>
      </c>
      <c r="S4" s="17" t="s">
        <v>3499</v>
      </c>
      <c r="T4" s="17" t="s">
        <v>3434</v>
      </c>
      <c r="U4" s="17" t="s">
        <v>3492</v>
      </c>
      <c r="V4" s="20">
        <v>30</v>
      </c>
      <c r="W4" s="17">
        <v>69</v>
      </c>
      <c r="X4" s="18">
        <v>2070</v>
      </c>
      <c r="Y4" s="20">
        <v>198.72</v>
      </c>
      <c r="Z4" t="str">
        <f>_xlfn.XLOOKUP(tblOrders[[#This Row],[Salesperson]],tblReps[Salesperson],tblReps[Region])</f>
        <v>East</v>
      </c>
    </row>
    <row r="5" spans="1:26" ht="15">
      <c r="A5" s="17" t="s">
        <v>3432</v>
      </c>
      <c r="B5" s="17">
        <v>1004</v>
      </c>
      <c r="C5" s="19">
        <v>41643</v>
      </c>
      <c r="D5" s="17">
        <v>4</v>
      </c>
      <c r="E5" s="17" t="s">
        <v>3493</v>
      </c>
      <c r="F5" s="17" t="s">
        <v>3494</v>
      </c>
      <c r="G5" s="17" t="s">
        <v>3495</v>
      </c>
      <c r="H5" s="17" t="s">
        <v>3496</v>
      </c>
      <c r="I5" s="17">
        <v>99999</v>
      </c>
      <c r="J5" s="17" t="s">
        <v>3486</v>
      </c>
      <c r="K5" s="19">
        <v>41645</v>
      </c>
      <c r="L5" s="17" t="s">
        <v>3497</v>
      </c>
      <c r="M5" s="17" t="s">
        <v>3498</v>
      </c>
      <c r="N5" s="17" t="s">
        <v>3494</v>
      </c>
      <c r="O5" s="17" t="s">
        <v>3495</v>
      </c>
      <c r="P5" s="17" t="s">
        <v>3496</v>
      </c>
      <c r="Q5" s="17">
        <v>99999</v>
      </c>
      <c r="R5" s="17" t="s">
        <v>3486</v>
      </c>
      <c r="S5" s="17" t="s">
        <v>3499</v>
      </c>
      <c r="T5" s="17" t="s">
        <v>3435</v>
      </c>
      <c r="U5" s="17" t="s">
        <v>3492</v>
      </c>
      <c r="V5" s="20">
        <v>53</v>
      </c>
      <c r="W5" s="17">
        <v>89</v>
      </c>
      <c r="X5" s="18">
        <v>4717</v>
      </c>
      <c r="Y5" s="20">
        <v>448.115</v>
      </c>
      <c r="Z5" t="str">
        <f>_xlfn.XLOOKUP(tblOrders[[#This Row],[Salesperson]],tblReps[Salesperson],tblReps[Region])</f>
        <v>East</v>
      </c>
    </row>
    <row r="6" spans="1:26" ht="15">
      <c r="A6" s="17" t="s">
        <v>3432</v>
      </c>
      <c r="B6" s="17">
        <v>1005</v>
      </c>
      <c r="C6" s="19">
        <v>41643</v>
      </c>
      <c r="D6" s="17">
        <v>4</v>
      </c>
      <c r="E6" s="17" t="s">
        <v>3493</v>
      </c>
      <c r="F6" s="17" t="s">
        <v>3494</v>
      </c>
      <c r="G6" s="17" t="s">
        <v>3495</v>
      </c>
      <c r="H6" s="17" t="s">
        <v>3496</v>
      </c>
      <c r="I6" s="17">
        <v>99999</v>
      </c>
      <c r="J6" s="17" t="s">
        <v>3486</v>
      </c>
      <c r="K6" s="19">
        <v>41645</v>
      </c>
      <c r="L6" s="17" t="s">
        <v>3497</v>
      </c>
      <c r="M6" s="17" t="s">
        <v>3498</v>
      </c>
      <c r="N6" s="17" t="s">
        <v>3494</v>
      </c>
      <c r="O6" s="17" t="s">
        <v>3495</v>
      </c>
      <c r="P6" s="17" t="s">
        <v>3496</v>
      </c>
      <c r="Q6" s="17">
        <v>99999</v>
      </c>
      <c r="R6" s="17" t="s">
        <v>3486</v>
      </c>
      <c r="S6" s="17" t="s">
        <v>3499</v>
      </c>
      <c r="T6" s="17" t="s">
        <v>3431</v>
      </c>
      <c r="U6" s="17" t="s">
        <v>3492</v>
      </c>
      <c r="V6" s="20">
        <v>3.5</v>
      </c>
      <c r="W6" s="17">
        <v>11</v>
      </c>
      <c r="X6" s="18">
        <v>38.5</v>
      </c>
      <c r="Y6" s="20">
        <v>3.7345</v>
      </c>
      <c r="Z6" t="str">
        <f>_xlfn.XLOOKUP(tblOrders[[#This Row],[Salesperson]],tblReps[Salesperson],tblReps[Region])</f>
        <v>East</v>
      </c>
    </row>
    <row r="7" spans="1:26" ht="15">
      <c r="A7" s="17" t="s">
        <v>3429</v>
      </c>
      <c r="B7" s="17">
        <v>1006</v>
      </c>
      <c r="C7" s="19">
        <v>41651</v>
      </c>
      <c r="D7" s="17">
        <v>12</v>
      </c>
      <c r="E7" s="17" t="s">
        <v>3500</v>
      </c>
      <c r="F7" s="17" t="s">
        <v>3501</v>
      </c>
      <c r="G7" s="17" t="s">
        <v>3484</v>
      </c>
      <c r="H7" s="17" t="s">
        <v>3485</v>
      </c>
      <c r="I7" s="17">
        <v>99999</v>
      </c>
      <c r="J7" s="17" t="s">
        <v>3486</v>
      </c>
      <c r="K7" s="19">
        <v>41653</v>
      </c>
      <c r="L7" s="17" t="s">
        <v>3487</v>
      </c>
      <c r="M7" s="17" t="s">
        <v>3502</v>
      </c>
      <c r="N7" s="17" t="s">
        <v>3501</v>
      </c>
      <c r="O7" s="17" t="s">
        <v>3484</v>
      </c>
      <c r="P7" s="17" t="s">
        <v>3485</v>
      </c>
      <c r="Q7" s="17">
        <v>99999</v>
      </c>
      <c r="R7" s="17" t="s">
        <v>3486</v>
      </c>
      <c r="S7" s="17" t="s">
        <v>3499</v>
      </c>
      <c r="T7" s="17" t="s">
        <v>3436</v>
      </c>
      <c r="U7" s="17" t="s">
        <v>3491</v>
      </c>
      <c r="V7" s="20">
        <v>18</v>
      </c>
      <c r="W7" s="17">
        <v>81</v>
      </c>
      <c r="X7" s="18">
        <v>1458</v>
      </c>
      <c r="Y7" s="20">
        <v>141.42600000000002</v>
      </c>
      <c r="Z7" t="str">
        <f>_xlfn.XLOOKUP(tblOrders[[#This Row],[Salesperson]],tblReps[Salesperson],tblReps[Region])</f>
        <v>West</v>
      </c>
    </row>
    <row r="8" spans="1:26" ht="15">
      <c r="A8" s="17" t="s">
        <v>3429</v>
      </c>
      <c r="B8" s="17">
        <v>1007</v>
      </c>
      <c r="C8" s="19">
        <v>41651</v>
      </c>
      <c r="D8" s="17">
        <v>12</v>
      </c>
      <c r="E8" s="17" t="s">
        <v>3500</v>
      </c>
      <c r="F8" s="17" t="s">
        <v>3501</v>
      </c>
      <c r="G8" s="17" t="s">
        <v>3484</v>
      </c>
      <c r="H8" s="17" t="s">
        <v>3485</v>
      </c>
      <c r="I8" s="17">
        <v>99999</v>
      </c>
      <c r="J8" s="17" t="s">
        <v>3486</v>
      </c>
      <c r="K8" s="19">
        <v>41653</v>
      </c>
      <c r="L8" s="17" t="s">
        <v>3487</v>
      </c>
      <c r="M8" s="17" t="s">
        <v>3502</v>
      </c>
      <c r="N8" s="17" t="s">
        <v>3501</v>
      </c>
      <c r="O8" s="17" t="s">
        <v>3484</v>
      </c>
      <c r="P8" s="17" t="s">
        <v>3485</v>
      </c>
      <c r="Q8" s="17">
        <v>99999</v>
      </c>
      <c r="R8" s="17" t="s">
        <v>3486</v>
      </c>
      <c r="S8" s="17" t="s">
        <v>3499</v>
      </c>
      <c r="T8" s="17" t="s">
        <v>3437</v>
      </c>
      <c r="U8" s="17" t="s">
        <v>3491</v>
      </c>
      <c r="V8" s="20">
        <v>46</v>
      </c>
      <c r="W8" s="17">
        <v>44</v>
      </c>
      <c r="X8" s="18">
        <v>2024</v>
      </c>
      <c r="Y8" s="20">
        <v>198.352</v>
      </c>
      <c r="Z8" t="str">
        <f>_xlfn.XLOOKUP(tblOrders[[#This Row],[Salesperson]],tblReps[Salesperson],tblReps[Region])</f>
        <v>West</v>
      </c>
    </row>
    <row r="9" spans="1:26" ht="15">
      <c r="A9" s="17" t="s">
        <v>3438</v>
      </c>
      <c r="B9" s="17">
        <v>1008</v>
      </c>
      <c r="C9" s="19">
        <v>41647</v>
      </c>
      <c r="D9" s="17">
        <v>8</v>
      </c>
      <c r="E9" s="17" t="s">
        <v>3503</v>
      </c>
      <c r="F9" s="17" t="s">
        <v>3504</v>
      </c>
      <c r="G9" s="17" t="s">
        <v>3505</v>
      </c>
      <c r="H9" s="17" t="s">
        <v>3506</v>
      </c>
      <c r="I9" s="17">
        <v>99999</v>
      </c>
      <c r="J9" s="17" t="s">
        <v>3486</v>
      </c>
      <c r="K9" s="19">
        <v>41649</v>
      </c>
      <c r="L9" s="17" t="s">
        <v>3507</v>
      </c>
      <c r="M9" s="17" t="s">
        <v>3508</v>
      </c>
      <c r="N9" s="17" t="s">
        <v>3504</v>
      </c>
      <c r="O9" s="17" t="s">
        <v>3505</v>
      </c>
      <c r="P9" s="17" t="s">
        <v>3506</v>
      </c>
      <c r="Q9" s="17">
        <v>99999</v>
      </c>
      <c r="R9" s="17" t="s">
        <v>3486</v>
      </c>
      <c r="S9" s="17" t="s">
        <v>3499</v>
      </c>
      <c r="T9" s="17" t="s">
        <v>3441</v>
      </c>
      <c r="U9" s="17" t="s">
        <v>3509</v>
      </c>
      <c r="V9" s="20">
        <v>9.2</v>
      </c>
      <c r="W9" s="17">
        <v>38</v>
      </c>
      <c r="X9" s="18">
        <v>349.59999999999997</v>
      </c>
      <c r="Y9" s="20">
        <v>36.0088</v>
      </c>
      <c r="Z9" t="str">
        <f>_xlfn.XLOOKUP(tblOrders[[#This Row],[Salesperson]],tblReps[Salesperson],tblReps[Region])</f>
        <v>North</v>
      </c>
    </row>
    <row r="10" spans="1:26" ht="15">
      <c r="A10" s="17" t="s">
        <v>3432</v>
      </c>
      <c r="B10" s="17">
        <v>1009</v>
      </c>
      <c r="C10" s="19">
        <v>41643</v>
      </c>
      <c r="D10" s="17">
        <v>4</v>
      </c>
      <c r="E10" s="17" t="s">
        <v>3493</v>
      </c>
      <c r="F10" s="17" t="s">
        <v>3494</v>
      </c>
      <c r="G10" s="17" t="s">
        <v>3495</v>
      </c>
      <c r="H10" s="17" t="s">
        <v>3496</v>
      </c>
      <c r="I10" s="17">
        <v>99999</v>
      </c>
      <c r="J10" s="17" t="s">
        <v>3486</v>
      </c>
      <c r="K10" s="19">
        <v>41645</v>
      </c>
      <c r="L10" s="17" t="s">
        <v>3507</v>
      </c>
      <c r="M10" s="17" t="s">
        <v>3498</v>
      </c>
      <c r="N10" s="17" t="s">
        <v>3494</v>
      </c>
      <c r="O10" s="17" t="s">
        <v>3495</v>
      </c>
      <c r="P10" s="17" t="s">
        <v>3496</v>
      </c>
      <c r="Q10" s="17">
        <v>99999</v>
      </c>
      <c r="R10" s="17" t="s">
        <v>3486</v>
      </c>
      <c r="S10" s="17" t="s">
        <v>3489</v>
      </c>
      <c r="T10" s="17" t="s">
        <v>3441</v>
      </c>
      <c r="U10" s="17" t="s">
        <v>3509</v>
      </c>
      <c r="V10" s="20">
        <v>9.2</v>
      </c>
      <c r="W10" s="17">
        <v>88</v>
      </c>
      <c r="X10" s="18">
        <v>809.5999999999999</v>
      </c>
      <c r="Y10" s="20">
        <v>79.34079999999999</v>
      </c>
      <c r="Z10" t="str">
        <f>_xlfn.XLOOKUP(tblOrders[[#This Row],[Salesperson]],tblReps[Salesperson],tblReps[Region])</f>
        <v>East</v>
      </c>
    </row>
    <row r="11" spans="1:26" ht="15">
      <c r="A11" s="17" t="s">
        <v>3442</v>
      </c>
      <c r="B11" s="17">
        <v>1010</v>
      </c>
      <c r="C11" s="19">
        <v>41668</v>
      </c>
      <c r="D11" s="17">
        <v>29</v>
      </c>
      <c r="E11" s="17" t="s">
        <v>3510</v>
      </c>
      <c r="F11" s="17" t="s">
        <v>3511</v>
      </c>
      <c r="G11" s="17" t="s">
        <v>3512</v>
      </c>
      <c r="H11" s="17" t="s">
        <v>3513</v>
      </c>
      <c r="I11" s="17">
        <v>99999</v>
      </c>
      <c r="J11" s="17" t="s">
        <v>3486</v>
      </c>
      <c r="K11" s="19">
        <v>41670</v>
      </c>
      <c r="L11" s="17" t="s">
        <v>3487</v>
      </c>
      <c r="M11" s="17" t="s">
        <v>3514</v>
      </c>
      <c r="N11" s="17" t="s">
        <v>3511</v>
      </c>
      <c r="O11" s="17" t="s">
        <v>3512</v>
      </c>
      <c r="P11" s="17" t="s">
        <v>3513</v>
      </c>
      <c r="Q11" s="17">
        <v>99999</v>
      </c>
      <c r="R11" s="17" t="s">
        <v>3486</v>
      </c>
      <c r="S11" s="17" t="s">
        <v>3489</v>
      </c>
      <c r="T11" s="17" t="s">
        <v>3443</v>
      </c>
      <c r="U11" s="17" t="s">
        <v>3515</v>
      </c>
      <c r="V11" s="20">
        <v>12.75</v>
      </c>
      <c r="W11" s="17">
        <v>94</v>
      </c>
      <c r="X11" s="18">
        <v>1198.5</v>
      </c>
      <c r="Y11" s="20">
        <v>122.24700000000001</v>
      </c>
      <c r="Z11" t="str">
        <f>_xlfn.XLOOKUP(tblOrders[[#This Row],[Salesperson]],tblReps[Salesperson],tblReps[Region])</f>
        <v>West</v>
      </c>
    </row>
    <row r="12" spans="1:26" ht="15">
      <c r="A12" s="17" t="s">
        <v>3429</v>
      </c>
      <c r="B12" s="17">
        <v>1011</v>
      </c>
      <c r="C12" s="19">
        <v>41642</v>
      </c>
      <c r="D12" s="17">
        <v>3</v>
      </c>
      <c r="E12" s="17" t="s">
        <v>3516</v>
      </c>
      <c r="F12" s="17" t="s">
        <v>3517</v>
      </c>
      <c r="G12" s="17" t="s">
        <v>3518</v>
      </c>
      <c r="H12" s="17" t="s">
        <v>3519</v>
      </c>
      <c r="I12" s="17">
        <v>99999</v>
      </c>
      <c r="J12" s="17" t="s">
        <v>3486</v>
      </c>
      <c r="K12" s="19">
        <v>41644</v>
      </c>
      <c r="L12" s="17" t="s">
        <v>3487</v>
      </c>
      <c r="M12" s="17" t="s">
        <v>3520</v>
      </c>
      <c r="N12" s="17" t="s">
        <v>3517</v>
      </c>
      <c r="O12" s="17" t="s">
        <v>3518</v>
      </c>
      <c r="P12" s="17" t="s">
        <v>3519</v>
      </c>
      <c r="Q12" s="17">
        <v>99999</v>
      </c>
      <c r="R12" s="17" t="s">
        <v>3486</v>
      </c>
      <c r="S12" s="17" t="s">
        <v>3521</v>
      </c>
      <c r="T12" s="17" t="s">
        <v>3444</v>
      </c>
      <c r="U12" s="17" t="s">
        <v>3522</v>
      </c>
      <c r="V12" s="20">
        <v>9.65</v>
      </c>
      <c r="W12" s="17">
        <v>91</v>
      </c>
      <c r="X12" s="18">
        <v>878.15</v>
      </c>
      <c r="Y12" s="20">
        <v>92.20575</v>
      </c>
      <c r="Z12" t="str">
        <f>_xlfn.XLOOKUP(tblOrders[[#This Row],[Salesperson]],tblReps[Salesperson],tblReps[Region])</f>
        <v>West</v>
      </c>
    </row>
    <row r="13" spans="1:26" ht="15">
      <c r="A13" s="17" t="s">
        <v>3445</v>
      </c>
      <c r="B13" s="17">
        <v>1012</v>
      </c>
      <c r="C13" s="19">
        <v>41645</v>
      </c>
      <c r="D13" s="17">
        <v>6</v>
      </c>
      <c r="E13" s="17" t="s">
        <v>3523</v>
      </c>
      <c r="F13" s="17" t="s">
        <v>3524</v>
      </c>
      <c r="G13" s="17" t="s">
        <v>3525</v>
      </c>
      <c r="H13" s="17" t="s">
        <v>3526</v>
      </c>
      <c r="I13" s="17">
        <v>99999</v>
      </c>
      <c r="J13" s="17" t="s">
        <v>3486</v>
      </c>
      <c r="K13" s="19">
        <v>41647</v>
      </c>
      <c r="L13" s="17" t="s">
        <v>3487</v>
      </c>
      <c r="M13" s="17" t="s">
        <v>3527</v>
      </c>
      <c r="N13" s="17" t="s">
        <v>3524</v>
      </c>
      <c r="O13" s="17" t="s">
        <v>3525</v>
      </c>
      <c r="P13" s="17" t="s">
        <v>3526</v>
      </c>
      <c r="Q13" s="17">
        <v>99999</v>
      </c>
      <c r="R13" s="17" t="s">
        <v>3486</v>
      </c>
      <c r="S13" s="17" t="s">
        <v>3499</v>
      </c>
      <c r="T13" s="17" t="s">
        <v>3446</v>
      </c>
      <c r="U13" s="17" t="s">
        <v>3528</v>
      </c>
      <c r="V13" s="20">
        <v>40</v>
      </c>
      <c r="W13" s="17">
        <v>32</v>
      </c>
      <c r="X13" s="18">
        <v>1280</v>
      </c>
      <c r="Y13" s="20">
        <v>133.12</v>
      </c>
      <c r="Z13" t="str">
        <f>_xlfn.XLOOKUP(tblOrders[[#This Row],[Salesperson]],tblReps[Salesperson],tblReps[Region])</f>
        <v>North</v>
      </c>
    </row>
    <row r="14" spans="1:26" ht="15">
      <c r="A14" s="17" t="s">
        <v>3447</v>
      </c>
      <c r="B14" s="17">
        <v>1013</v>
      </c>
      <c r="C14" s="19">
        <v>41667</v>
      </c>
      <c r="D14" s="17">
        <v>28</v>
      </c>
      <c r="E14" s="17" t="s">
        <v>3529</v>
      </c>
      <c r="F14" s="17" t="s">
        <v>3530</v>
      </c>
      <c r="G14" s="17" t="s">
        <v>3531</v>
      </c>
      <c r="H14" s="17" t="s">
        <v>3532</v>
      </c>
      <c r="I14" s="17">
        <v>99999</v>
      </c>
      <c r="J14" s="17" t="s">
        <v>3486</v>
      </c>
      <c r="K14" s="19">
        <v>41669</v>
      </c>
      <c r="L14" s="17" t="s">
        <v>3507</v>
      </c>
      <c r="M14" s="17" t="s">
        <v>3533</v>
      </c>
      <c r="N14" s="17" t="s">
        <v>3530</v>
      </c>
      <c r="O14" s="17" t="s">
        <v>3531</v>
      </c>
      <c r="P14" s="17" t="s">
        <v>3532</v>
      </c>
      <c r="Q14" s="17">
        <v>99999</v>
      </c>
      <c r="R14" s="17" t="s">
        <v>3486</v>
      </c>
      <c r="S14" s="17" t="s">
        <v>3489</v>
      </c>
      <c r="T14" s="17" t="s">
        <v>3437</v>
      </c>
      <c r="U14" s="17" t="s">
        <v>3491</v>
      </c>
      <c r="V14" s="20">
        <v>46</v>
      </c>
      <c r="W14" s="17">
        <v>55</v>
      </c>
      <c r="X14" s="18">
        <v>2530</v>
      </c>
      <c r="Y14" s="20">
        <v>253</v>
      </c>
      <c r="Z14" t="str">
        <f>_xlfn.XLOOKUP(tblOrders[[#This Row],[Salesperson]],tblReps[Salesperson],tblReps[Region])</f>
        <v>South</v>
      </c>
    </row>
    <row r="15" spans="1:26" ht="15">
      <c r="A15" s="17" t="s">
        <v>3438</v>
      </c>
      <c r="B15" s="17">
        <v>1014</v>
      </c>
      <c r="C15" s="19">
        <v>41647</v>
      </c>
      <c r="D15" s="17">
        <v>8</v>
      </c>
      <c r="E15" s="17" t="s">
        <v>3503</v>
      </c>
      <c r="F15" s="17" t="s">
        <v>3504</v>
      </c>
      <c r="G15" s="17" t="s">
        <v>3505</v>
      </c>
      <c r="H15" s="17" t="s">
        <v>3506</v>
      </c>
      <c r="I15" s="17">
        <v>99999</v>
      </c>
      <c r="J15" s="17" t="s">
        <v>3486</v>
      </c>
      <c r="K15" s="19">
        <v>41649</v>
      </c>
      <c r="L15" s="17" t="s">
        <v>3507</v>
      </c>
      <c r="M15" s="17" t="s">
        <v>3508</v>
      </c>
      <c r="N15" s="17" t="s">
        <v>3504</v>
      </c>
      <c r="O15" s="17" t="s">
        <v>3505</v>
      </c>
      <c r="P15" s="17" t="s">
        <v>3506</v>
      </c>
      <c r="Q15" s="17">
        <v>99999</v>
      </c>
      <c r="R15" s="17" t="s">
        <v>3486</v>
      </c>
      <c r="S15" s="17" t="s">
        <v>3489</v>
      </c>
      <c r="T15" s="17" t="s">
        <v>3443</v>
      </c>
      <c r="U15" s="17" t="s">
        <v>3515</v>
      </c>
      <c r="V15" s="20">
        <v>12.75</v>
      </c>
      <c r="W15" s="17">
        <v>47</v>
      </c>
      <c r="X15" s="18">
        <v>599.25</v>
      </c>
      <c r="Y15" s="20">
        <v>61.722750000000005</v>
      </c>
      <c r="Z15" t="str">
        <f>_xlfn.XLOOKUP(tblOrders[[#This Row],[Salesperson]],tblReps[Salesperson],tblReps[Region])</f>
        <v>North</v>
      </c>
    </row>
    <row r="16" spans="1:26" ht="15">
      <c r="A16" s="17" t="s">
        <v>3449</v>
      </c>
      <c r="B16" s="17">
        <v>1015</v>
      </c>
      <c r="C16" s="19">
        <v>41649</v>
      </c>
      <c r="D16" s="17">
        <v>10</v>
      </c>
      <c r="E16" s="17" t="s">
        <v>3534</v>
      </c>
      <c r="F16" s="17" t="s">
        <v>3535</v>
      </c>
      <c r="G16" s="17" t="s">
        <v>3536</v>
      </c>
      <c r="H16" s="17" t="s">
        <v>3537</v>
      </c>
      <c r="I16" s="17">
        <v>99999</v>
      </c>
      <c r="J16" s="17" t="s">
        <v>3486</v>
      </c>
      <c r="K16" s="19">
        <v>41651</v>
      </c>
      <c r="L16" s="17" t="s">
        <v>3487</v>
      </c>
      <c r="M16" s="17" t="s">
        <v>3538</v>
      </c>
      <c r="N16" s="17" t="s">
        <v>3535</v>
      </c>
      <c r="O16" s="17" t="s">
        <v>3536</v>
      </c>
      <c r="P16" s="17" t="s">
        <v>3537</v>
      </c>
      <c r="Q16" s="17">
        <v>99999</v>
      </c>
      <c r="R16" s="17" t="s">
        <v>3486</v>
      </c>
      <c r="S16" s="17" t="s">
        <v>3499</v>
      </c>
      <c r="T16" s="17" t="s">
        <v>3450</v>
      </c>
      <c r="U16" s="17" t="s">
        <v>3491</v>
      </c>
      <c r="V16" s="20">
        <v>2.99</v>
      </c>
      <c r="W16" s="17">
        <v>90</v>
      </c>
      <c r="X16" s="18">
        <v>269.1</v>
      </c>
      <c r="Y16" s="20">
        <v>27.717300000000005</v>
      </c>
      <c r="Z16" t="str">
        <f>_xlfn.XLOOKUP(tblOrders[[#This Row],[Salesperson]],tblReps[Salesperson],tblReps[Region])</f>
        <v>East</v>
      </c>
    </row>
    <row r="17" spans="1:26" ht="15">
      <c r="A17" s="17" t="s">
        <v>3438</v>
      </c>
      <c r="B17" s="17">
        <v>1016</v>
      </c>
      <c r="C17" s="19">
        <v>41646</v>
      </c>
      <c r="D17" s="17">
        <v>7</v>
      </c>
      <c r="E17" s="17" t="s">
        <v>3539</v>
      </c>
      <c r="F17" s="17" t="s">
        <v>3540</v>
      </c>
      <c r="G17" s="17" t="s">
        <v>3541</v>
      </c>
      <c r="H17" s="17" t="s">
        <v>2</v>
      </c>
      <c r="I17" s="17">
        <v>99999</v>
      </c>
      <c r="J17" s="17" t="s">
        <v>3486</v>
      </c>
      <c r="K17" s="17"/>
      <c r="L17" s="17"/>
      <c r="M17" s="17" t="s">
        <v>3542</v>
      </c>
      <c r="N17" s="17" t="s">
        <v>3540</v>
      </c>
      <c r="O17" s="17" t="s">
        <v>3541</v>
      </c>
      <c r="P17" s="17" t="s">
        <v>2</v>
      </c>
      <c r="Q17" s="17">
        <v>99999</v>
      </c>
      <c r="R17" s="17" t="s">
        <v>3486</v>
      </c>
      <c r="S17" s="17"/>
      <c r="T17" s="17" t="s">
        <v>3437</v>
      </c>
      <c r="U17" s="17" t="s">
        <v>3491</v>
      </c>
      <c r="V17" s="20">
        <v>46</v>
      </c>
      <c r="W17" s="17">
        <v>24</v>
      </c>
      <c r="X17" s="18">
        <v>1104</v>
      </c>
      <c r="Y17" s="20">
        <v>110.4</v>
      </c>
      <c r="Z17" t="str">
        <f>_xlfn.XLOOKUP(tblOrders[[#This Row],[Salesperson]],tblReps[Salesperson],tblReps[Region])</f>
        <v>North</v>
      </c>
    </row>
    <row r="18" spans="1:26" ht="15">
      <c r="A18" s="17" t="s">
        <v>3449</v>
      </c>
      <c r="B18" s="17">
        <v>1017</v>
      </c>
      <c r="C18" s="19">
        <v>41649</v>
      </c>
      <c r="D18" s="17">
        <v>10</v>
      </c>
      <c r="E18" s="17" t="s">
        <v>3534</v>
      </c>
      <c r="F18" s="17" t="s">
        <v>3535</v>
      </c>
      <c r="G18" s="17" t="s">
        <v>3536</v>
      </c>
      <c r="H18" s="17" t="s">
        <v>3537</v>
      </c>
      <c r="I18" s="17">
        <v>99999</v>
      </c>
      <c r="J18" s="17" t="s">
        <v>3486</v>
      </c>
      <c r="K18" s="19">
        <v>41651</v>
      </c>
      <c r="L18" s="17" t="s">
        <v>3497</v>
      </c>
      <c r="M18" s="17" t="s">
        <v>3538</v>
      </c>
      <c r="N18" s="17" t="s">
        <v>3535</v>
      </c>
      <c r="O18" s="17" t="s">
        <v>3536</v>
      </c>
      <c r="P18" s="17" t="s">
        <v>3537</v>
      </c>
      <c r="Q18" s="17">
        <v>99999</v>
      </c>
      <c r="R18" s="17" t="s">
        <v>3486</v>
      </c>
      <c r="S18" s="17"/>
      <c r="T18" s="17" t="s">
        <v>3451</v>
      </c>
      <c r="U18" s="17" t="s">
        <v>3543</v>
      </c>
      <c r="V18" s="20">
        <v>25</v>
      </c>
      <c r="W18" s="17">
        <v>34</v>
      </c>
      <c r="X18" s="18">
        <v>850</v>
      </c>
      <c r="Y18" s="20">
        <v>80.75</v>
      </c>
      <c r="Z18" t="str">
        <f>_xlfn.XLOOKUP(tblOrders[[#This Row],[Salesperson]],tblReps[Salesperson],tblReps[Region])</f>
        <v>East</v>
      </c>
    </row>
    <row r="19" spans="1:26" ht="15">
      <c r="A19" s="17" t="s">
        <v>3449</v>
      </c>
      <c r="B19" s="17">
        <v>1018</v>
      </c>
      <c r="C19" s="19">
        <v>41649</v>
      </c>
      <c r="D19" s="17">
        <v>10</v>
      </c>
      <c r="E19" s="17" t="s">
        <v>3534</v>
      </c>
      <c r="F19" s="17" t="s">
        <v>3535</v>
      </c>
      <c r="G19" s="17" t="s">
        <v>3536</v>
      </c>
      <c r="H19" s="17" t="s">
        <v>3537</v>
      </c>
      <c r="I19" s="17">
        <v>99999</v>
      </c>
      <c r="J19" s="17" t="s">
        <v>3486</v>
      </c>
      <c r="K19" s="19">
        <v>41651</v>
      </c>
      <c r="L19" s="17" t="s">
        <v>3497</v>
      </c>
      <c r="M19" s="17" t="s">
        <v>3538</v>
      </c>
      <c r="N19" s="17" t="s">
        <v>3535</v>
      </c>
      <c r="O19" s="17" t="s">
        <v>3536</v>
      </c>
      <c r="P19" s="17" t="s">
        <v>3537</v>
      </c>
      <c r="Q19" s="17">
        <v>99999</v>
      </c>
      <c r="R19" s="17" t="s">
        <v>3486</v>
      </c>
      <c r="S19" s="17"/>
      <c r="T19" s="17" t="s">
        <v>3452</v>
      </c>
      <c r="U19" s="17" t="s">
        <v>3544</v>
      </c>
      <c r="V19" s="20">
        <v>22</v>
      </c>
      <c r="W19" s="17">
        <v>17</v>
      </c>
      <c r="X19" s="18">
        <v>374</v>
      </c>
      <c r="Y19" s="20">
        <v>35.903999999999996</v>
      </c>
      <c r="Z19" t="str">
        <f>_xlfn.XLOOKUP(tblOrders[[#This Row],[Salesperson]],tblReps[Salesperson],tblReps[Region])</f>
        <v>East</v>
      </c>
    </row>
    <row r="20" spans="1:26" ht="15">
      <c r="A20" s="17" t="s">
        <v>3449</v>
      </c>
      <c r="B20" s="17">
        <v>1019</v>
      </c>
      <c r="C20" s="19">
        <v>41649</v>
      </c>
      <c r="D20" s="17">
        <v>10</v>
      </c>
      <c r="E20" s="17" t="s">
        <v>3534</v>
      </c>
      <c r="F20" s="17" t="s">
        <v>3535</v>
      </c>
      <c r="G20" s="17" t="s">
        <v>3536</v>
      </c>
      <c r="H20" s="17" t="s">
        <v>3537</v>
      </c>
      <c r="I20" s="17">
        <v>99999</v>
      </c>
      <c r="J20" s="17" t="s">
        <v>3486</v>
      </c>
      <c r="K20" s="19">
        <v>41651</v>
      </c>
      <c r="L20" s="17" t="s">
        <v>3497</v>
      </c>
      <c r="M20" s="17" t="s">
        <v>3538</v>
      </c>
      <c r="N20" s="17" t="s">
        <v>3535</v>
      </c>
      <c r="O20" s="17" t="s">
        <v>3536</v>
      </c>
      <c r="P20" s="17" t="s">
        <v>3537</v>
      </c>
      <c r="Q20" s="17">
        <v>99999</v>
      </c>
      <c r="R20" s="17" t="s">
        <v>3486</v>
      </c>
      <c r="S20" s="17"/>
      <c r="T20" s="17" t="s">
        <v>3441</v>
      </c>
      <c r="U20" s="17" t="s">
        <v>3509</v>
      </c>
      <c r="V20" s="20">
        <v>9.2</v>
      </c>
      <c r="W20" s="17">
        <v>44</v>
      </c>
      <c r="X20" s="18">
        <v>404.79999999999995</v>
      </c>
      <c r="Y20" s="20">
        <v>42.099199999999996</v>
      </c>
      <c r="Z20" t="str">
        <f>_xlfn.XLOOKUP(tblOrders[[#This Row],[Salesperson]],tblReps[Salesperson],tblReps[Region])</f>
        <v>East</v>
      </c>
    </row>
    <row r="21" spans="1:26" ht="15">
      <c r="A21" s="17" t="s">
        <v>3447</v>
      </c>
      <c r="B21" s="17">
        <v>1020</v>
      </c>
      <c r="C21" s="19">
        <v>41650</v>
      </c>
      <c r="D21" s="17">
        <v>11</v>
      </c>
      <c r="E21" s="17" t="s">
        <v>3545</v>
      </c>
      <c r="F21" s="17" t="s">
        <v>3546</v>
      </c>
      <c r="G21" s="17" t="s">
        <v>3547</v>
      </c>
      <c r="H21" s="17" t="s">
        <v>3548</v>
      </c>
      <c r="I21" s="17">
        <v>99999</v>
      </c>
      <c r="J21" s="17" t="s">
        <v>3486</v>
      </c>
      <c r="K21" s="17"/>
      <c r="L21" s="17" t="s">
        <v>3507</v>
      </c>
      <c r="M21" s="17" t="s">
        <v>3549</v>
      </c>
      <c r="N21" s="17" t="s">
        <v>3546</v>
      </c>
      <c r="O21" s="17" t="s">
        <v>3547</v>
      </c>
      <c r="P21" s="17" t="s">
        <v>3548</v>
      </c>
      <c r="Q21" s="17">
        <v>99999</v>
      </c>
      <c r="R21" s="17" t="s">
        <v>3486</v>
      </c>
      <c r="S21" s="17"/>
      <c r="T21" s="17" t="s">
        <v>3431</v>
      </c>
      <c r="U21" s="17" t="s">
        <v>3492</v>
      </c>
      <c r="V21" s="20">
        <v>3.5</v>
      </c>
      <c r="W21" s="17">
        <v>81</v>
      </c>
      <c r="X21" s="18">
        <v>283.5</v>
      </c>
      <c r="Y21" s="20">
        <v>27.4995</v>
      </c>
      <c r="Z21" t="str">
        <f>_xlfn.XLOOKUP(tblOrders[[#This Row],[Salesperson]],tblReps[Salesperson],tblReps[Region])</f>
        <v>South</v>
      </c>
    </row>
    <row r="22" spans="1:26" ht="15">
      <c r="A22" s="17" t="s">
        <v>3447</v>
      </c>
      <c r="B22" s="17">
        <v>1021</v>
      </c>
      <c r="C22" s="19">
        <v>41650</v>
      </c>
      <c r="D22" s="17">
        <v>11</v>
      </c>
      <c r="E22" s="17" t="s">
        <v>3545</v>
      </c>
      <c r="F22" s="17" t="s">
        <v>3546</v>
      </c>
      <c r="G22" s="17" t="s">
        <v>3547</v>
      </c>
      <c r="H22" s="17" t="s">
        <v>3548</v>
      </c>
      <c r="I22" s="17">
        <v>99999</v>
      </c>
      <c r="J22" s="17" t="s">
        <v>3486</v>
      </c>
      <c r="K22" s="17"/>
      <c r="L22" s="17" t="s">
        <v>3507</v>
      </c>
      <c r="M22" s="17" t="s">
        <v>3549</v>
      </c>
      <c r="N22" s="17" t="s">
        <v>3546</v>
      </c>
      <c r="O22" s="17" t="s">
        <v>3547</v>
      </c>
      <c r="P22" s="17" t="s">
        <v>3548</v>
      </c>
      <c r="Q22" s="17">
        <v>99999</v>
      </c>
      <c r="R22" s="17" t="s">
        <v>3486</v>
      </c>
      <c r="S22" s="17"/>
      <c r="T22" s="17" t="s">
        <v>3450</v>
      </c>
      <c r="U22" s="17" t="s">
        <v>3491</v>
      </c>
      <c r="V22" s="20">
        <v>2.99</v>
      </c>
      <c r="W22" s="17">
        <v>49</v>
      </c>
      <c r="X22" s="18">
        <v>146.51000000000002</v>
      </c>
      <c r="Y22" s="20">
        <v>15.090530000000005</v>
      </c>
      <c r="Z22" t="str">
        <f>_xlfn.XLOOKUP(tblOrders[[#This Row],[Salesperson]],tblReps[Salesperson],tblReps[Region])</f>
        <v>South</v>
      </c>
    </row>
    <row r="23" spans="1:26" ht="15">
      <c r="A23" s="17" t="s">
        <v>3438</v>
      </c>
      <c r="B23" s="17">
        <v>1022</v>
      </c>
      <c r="C23" s="19">
        <v>41640</v>
      </c>
      <c r="D23" s="17">
        <v>1</v>
      </c>
      <c r="E23" s="17" t="s">
        <v>3550</v>
      </c>
      <c r="F23" s="17" t="s">
        <v>3551</v>
      </c>
      <c r="G23" s="17" t="s">
        <v>3552</v>
      </c>
      <c r="H23" s="17" t="s">
        <v>3553</v>
      </c>
      <c r="I23" s="17">
        <v>99999</v>
      </c>
      <c r="J23" s="17" t="s">
        <v>3486</v>
      </c>
      <c r="K23" s="17"/>
      <c r="L23" s="17"/>
      <c r="M23" s="17" t="s">
        <v>3554</v>
      </c>
      <c r="N23" s="17" t="s">
        <v>3551</v>
      </c>
      <c r="O23" s="17" t="s">
        <v>3552</v>
      </c>
      <c r="P23" s="17" t="s">
        <v>3553</v>
      </c>
      <c r="Q23" s="17">
        <v>99999</v>
      </c>
      <c r="R23" s="17" t="s">
        <v>3486</v>
      </c>
      <c r="S23" s="17"/>
      <c r="T23" s="17" t="s">
        <v>3436</v>
      </c>
      <c r="U23" s="17" t="s">
        <v>3491</v>
      </c>
      <c r="V23" s="20">
        <v>18</v>
      </c>
      <c r="W23" s="17">
        <v>42</v>
      </c>
      <c r="X23" s="18">
        <v>756</v>
      </c>
      <c r="Y23" s="20">
        <v>75.60000000000001</v>
      </c>
      <c r="Z23" t="str">
        <f>_xlfn.XLOOKUP(tblOrders[[#This Row],[Salesperson]],tblReps[Salesperson],tblReps[Region])</f>
        <v>North</v>
      </c>
    </row>
    <row r="24" spans="1:26" ht="15">
      <c r="A24" s="17" t="s">
        <v>3438</v>
      </c>
      <c r="B24" s="17">
        <v>1023</v>
      </c>
      <c r="C24" s="19">
        <v>41640</v>
      </c>
      <c r="D24" s="17">
        <v>1</v>
      </c>
      <c r="E24" s="17" t="s">
        <v>3550</v>
      </c>
      <c r="F24" s="17" t="s">
        <v>3551</v>
      </c>
      <c r="G24" s="17" t="s">
        <v>3552</v>
      </c>
      <c r="H24" s="17" t="s">
        <v>3553</v>
      </c>
      <c r="I24" s="17">
        <v>99999</v>
      </c>
      <c r="J24" s="17" t="s">
        <v>3486</v>
      </c>
      <c r="K24" s="17"/>
      <c r="L24" s="17"/>
      <c r="M24" s="17" t="s">
        <v>3554</v>
      </c>
      <c r="N24" s="17" t="s">
        <v>3551</v>
      </c>
      <c r="O24" s="17" t="s">
        <v>3552</v>
      </c>
      <c r="P24" s="17" t="s">
        <v>3553</v>
      </c>
      <c r="Q24" s="17">
        <v>99999</v>
      </c>
      <c r="R24" s="17" t="s">
        <v>3486</v>
      </c>
      <c r="S24" s="17"/>
      <c r="T24" s="17" t="s">
        <v>3437</v>
      </c>
      <c r="U24" s="17" t="s">
        <v>3491</v>
      </c>
      <c r="V24" s="20">
        <v>46</v>
      </c>
      <c r="W24" s="17">
        <v>58</v>
      </c>
      <c r="X24" s="18">
        <v>2668</v>
      </c>
      <c r="Y24" s="20">
        <v>269.468</v>
      </c>
      <c r="Z24" t="str">
        <f>_xlfn.XLOOKUP(tblOrders[[#This Row],[Salesperson]],tblReps[Salesperson],tblReps[Region])</f>
        <v>North</v>
      </c>
    </row>
    <row r="25" spans="1:26" ht="15">
      <c r="A25" s="17" t="s">
        <v>3438</v>
      </c>
      <c r="B25" s="17">
        <v>1024</v>
      </c>
      <c r="C25" s="19">
        <v>41640</v>
      </c>
      <c r="D25" s="17">
        <v>1</v>
      </c>
      <c r="E25" s="17" t="s">
        <v>3550</v>
      </c>
      <c r="F25" s="17" t="s">
        <v>3551</v>
      </c>
      <c r="G25" s="17" t="s">
        <v>3552</v>
      </c>
      <c r="H25" s="17" t="s">
        <v>3553</v>
      </c>
      <c r="I25" s="17">
        <v>99999</v>
      </c>
      <c r="J25" s="17" t="s">
        <v>3486</v>
      </c>
      <c r="K25" s="17"/>
      <c r="L25" s="17"/>
      <c r="M25" s="17" t="s">
        <v>3554</v>
      </c>
      <c r="N25" s="17" t="s">
        <v>3551</v>
      </c>
      <c r="O25" s="17" t="s">
        <v>3552</v>
      </c>
      <c r="P25" s="17" t="s">
        <v>3553</v>
      </c>
      <c r="Q25" s="17">
        <v>99999</v>
      </c>
      <c r="R25" s="17" t="s">
        <v>3486</v>
      </c>
      <c r="S25" s="17"/>
      <c r="T25" s="17" t="s">
        <v>3450</v>
      </c>
      <c r="U25" s="17" t="s">
        <v>3491</v>
      </c>
      <c r="V25" s="20">
        <v>2.99</v>
      </c>
      <c r="W25" s="17">
        <v>67</v>
      </c>
      <c r="X25" s="18">
        <v>200.33</v>
      </c>
      <c r="Y25" s="20">
        <v>20.033</v>
      </c>
      <c r="Z25" t="str">
        <f>_xlfn.XLOOKUP(tblOrders[[#This Row],[Salesperson]],tblReps[Salesperson],tblReps[Region])</f>
        <v>North</v>
      </c>
    </row>
    <row r="26" spans="1:26" ht="15">
      <c r="A26" s="17" t="s">
        <v>3447</v>
      </c>
      <c r="B26" s="17">
        <v>1025</v>
      </c>
      <c r="C26" s="19">
        <v>41667</v>
      </c>
      <c r="D26" s="17">
        <v>28</v>
      </c>
      <c r="E26" s="17" t="s">
        <v>3529</v>
      </c>
      <c r="F26" s="17" t="s">
        <v>3530</v>
      </c>
      <c r="G26" s="17" t="s">
        <v>3531</v>
      </c>
      <c r="H26" s="17" t="s">
        <v>3532</v>
      </c>
      <c r="I26" s="17">
        <v>99999</v>
      </c>
      <c r="J26" s="17" t="s">
        <v>3486</v>
      </c>
      <c r="K26" s="19">
        <v>41669</v>
      </c>
      <c r="L26" s="17" t="s">
        <v>3507</v>
      </c>
      <c r="M26" s="17" t="s">
        <v>3533</v>
      </c>
      <c r="N26" s="17" t="s">
        <v>3530</v>
      </c>
      <c r="O26" s="17" t="s">
        <v>3531</v>
      </c>
      <c r="P26" s="17" t="s">
        <v>3532</v>
      </c>
      <c r="Q26" s="17">
        <v>99999</v>
      </c>
      <c r="R26" s="17" t="s">
        <v>3486</v>
      </c>
      <c r="S26" s="17" t="s">
        <v>3499</v>
      </c>
      <c r="T26" s="17" t="s">
        <v>3444</v>
      </c>
      <c r="U26" s="17" t="s">
        <v>3522</v>
      </c>
      <c r="V26" s="20">
        <v>9.65</v>
      </c>
      <c r="W26" s="17">
        <v>100</v>
      </c>
      <c r="X26" s="18">
        <v>965</v>
      </c>
      <c r="Y26" s="20">
        <v>93.605</v>
      </c>
      <c r="Z26" t="str">
        <f>_xlfn.XLOOKUP(tblOrders[[#This Row],[Salesperson]],tblReps[Salesperson],tblReps[Region])</f>
        <v>South</v>
      </c>
    </row>
    <row r="27" spans="1:26" ht="15">
      <c r="A27" s="17" t="s">
        <v>3447</v>
      </c>
      <c r="B27" s="17">
        <v>1026</v>
      </c>
      <c r="C27" s="19">
        <v>41667</v>
      </c>
      <c r="D27" s="17">
        <v>28</v>
      </c>
      <c r="E27" s="17" t="s">
        <v>3529</v>
      </c>
      <c r="F27" s="17" t="s">
        <v>3530</v>
      </c>
      <c r="G27" s="17" t="s">
        <v>3531</v>
      </c>
      <c r="H27" s="17" t="s">
        <v>3532</v>
      </c>
      <c r="I27" s="17">
        <v>99999</v>
      </c>
      <c r="J27" s="17" t="s">
        <v>3486</v>
      </c>
      <c r="K27" s="19">
        <v>41669</v>
      </c>
      <c r="L27" s="17" t="s">
        <v>3507</v>
      </c>
      <c r="M27" s="17" t="s">
        <v>3533</v>
      </c>
      <c r="N27" s="17" t="s">
        <v>3530</v>
      </c>
      <c r="O27" s="17" t="s">
        <v>3531</v>
      </c>
      <c r="P27" s="17" t="s">
        <v>3532</v>
      </c>
      <c r="Q27" s="17">
        <v>99999</v>
      </c>
      <c r="R27" s="17" t="s">
        <v>3486</v>
      </c>
      <c r="S27" s="17" t="s">
        <v>3499</v>
      </c>
      <c r="T27" s="17" t="s">
        <v>3453</v>
      </c>
      <c r="U27" s="17" t="s">
        <v>3555</v>
      </c>
      <c r="V27" s="20">
        <v>18.4</v>
      </c>
      <c r="W27" s="17">
        <v>63</v>
      </c>
      <c r="X27" s="18">
        <v>1159.1999999999998</v>
      </c>
      <c r="Y27" s="20">
        <v>114.76079999999999</v>
      </c>
      <c r="Z27" t="str">
        <f>_xlfn.XLOOKUP(tblOrders[[#This Row],[Salesperson]],tblReps[Salesperson],tblReps[Region])</f>
        <v>South</v>
      </c>
    </row>
    <row r="28" spans="1:26" ht="15">
      <c r="A28" s="17" t="s">
        <v>3454</v>
      </c>
      <c r="B28" s="17">
        <v>1027</v>
      </c>
      <c r="C28" s="19">
        <v>41648</v>
      </c>
      <c r="D28" s="17">
        <v>9</v>
      </c>
      <c r="E28" s="17" t="s">
        <v>3556</v>
      </c>
      <c r="F28" s="17" t="s">
        <v>3557</v>
      </c>
      <c r="G28" s="17" t="s">
        <v>3558</v>
      </c>
      <c r="H28" s="17" t="s">
        <v>3559</v>
      </c>
      <c r="I28" s="17">
        <v>99999</v>
      </c>
      <c r="J28" s="17" t="s">
        <v>3486</v>
      </c>
      <c r="K28" s="19">
        <v>41650</v>
      </c>
      <c r="L28" s="17" t="s">
        <v>3497</v>
      </c>
      <c r="M28" s="17" t="s">
        <v>3560</v>
      </c>
      <c r="N28" s="17" t="s">
        <v>3557</v>
      </c>
      <c r="O28" s="17" t="s">
        <v>3558</v>
      </c>
      <c r="P28" s="17" t="s">
        <v>3559</v>
      </c>
      <c r="Q28" s="17">
        <v>99999</v>
      </c>
      <c r="R28" s="17" t="s">
        <v>3486</v>
      </c>
      <c r="S28" s="17" t="s">
        <v>3489</v>
      </c>
      <c r="T28" s="17" t="s">
        <v>3561</v>
      </c>
      <c r="U28" s="17" t="s">
        <v>3562</v>
      </c>
      <c r="V28" s="20">
        <v>19.5</v>
      </c>
      <c r="W28" s="17">
        <v>57</v>
      </c>
      <c r="X28" s="18">
        <v>1111.5</v>
      </c>
      <c r="Y28" s="20">
        <v>110.0385</v>
      </c>
      <c r="Z28" t="str">
        <f>_xlfn.XLOOKUP(tblOrders[[#This Row],[Salesperson]],tblReps[Salesperson],tblReps[Region])</f>
        <v>West</v>
      </c>
    </row>
    <row r="29" spans="1:26" ht="15">
      <c r="A29" s="17" t="s">
        <v>3454</v>
      </c>
      <c r="B29" s="17">
        <v>1028</v>
      </c>
      <c r="C29" s="19">
        <v>41648</v>
      </c>
      <c r="D29" s="17">
        <v>9</v>
      </c>
      <c r="E29" s="17" t="s">
        <v>3556</v>
      </c>
      <c r="F29" s="17" t="s">
        <v>3557</v>
      </c>
      <c r="G29" s="17" t="s">
        <v>3558</v>
      </c>
      <c r="H29" s="17" t="s">
        <v>3559</v>
      </c>
      <c r="I29" s="17">
        <v>99999</v>
      </c>
      <c r="J29" s="17" t="s">
        <v>3486</v>
      </c>
      <c r="K29" s="19">
        <v>41650</v>
      </c>
      <c r="L29" s="17" t="s">
        <v>3497</v>
      </c>
      <c r="M29" s="17" t="s">
        <v>3560</v>
      </c>
      <c r="N29" s="17" t="s">
        <v>3557</v>
      </c>
      <c r="O29" s="17" t="s">
        <v>3558</v>
      </c>
      <c r="P29" s="17" t="s">
        <v>3559</v>
      </c>
      <c r="Q29" s="17">
        <v>99999</v>
      </c>
      <c r="R29" s="17" t="s">
        <v>3486</v>
      </c>
      <c r="S29" s="17" t="s">
        <v>3489</v>
      </c>
      <c r="T29" s="17" t="s">
        <v>3455</v>
      </c>
      <c r="U29" s="17" t="s">
        <v>3563</v>
      </c>
      <c r="V29" s="20">
        <v>34.8</v>
      </c>
      <c r="W29" s="17">
        <v>81</v>
      </c>
      <c r="X29" s="18">
        <v>2818.7999999999997</v>
      </c>
      <c r="Y29" s="20">
        <v>295.974</v>
      </c>
      <c r="Z29" t="str">
        <f>_xlfn.XLOOKUP(tblOrders[[#This Row],[Salesperson]],tblReps[Salesperson],tblReps[Region])</f>
        <v>West</v>
      </c>
    </row>
    <row r="30" spans="1:26" ht="15">
      <c r="A30" s="17" t="s">
        <v>3445</v>
      </c>
      <c r="B30" s="17">
        <v>1029</v>
      </c>
      <c r="C30" s="19">
        <v>41645</v>
      </c>
      <c r="D30" s="17">
        <v>6</v>
      </c>
      <c r="E30" s="17" t="s">
        <v>3523</v>
      </c>
      <c r="F30" s="17" t="s">
        <v>3524</v>
      </c>
      <c r="G30" s="17" t="s">
        <v>3525</v>
      </c>
      <c r="H30" s="17" t="s">
        <v>3526</v>
      </c>
      <c r="I30" s="17">
        <v>99999</v>
      </c>
      <c r="J30" s="17" t="s">
        <v>3486</v>
      </c>
      <c r="K30" s="19">
        <v>41647</v>
      </c>
      <c r="L30" s="17" t="s">
        <v>3487</v>
      </c>
      <c r="M30" s="17" t="s">
        <v>3527</v>
      </c>
      <c r="N30" s="17" t="s">
        <v>3524</v>
      </c>
      <c r="O30" s="17" t="s">
        <v>3525</v>
      </c>
      <c r="P30" s="17" t="s">
        <v>3526</v>
      </c>
      <c r="Q30" s="17">
        <v>99999</v>
      </c>
      <c r="R30" s="17" t="s">
        <v>3486</v>
      </c>
      <c r="S30" s="17" t="s">
        <v>3499</v>
      </c>
      <c r="T30" s="17" t="s">
        <v>3490</v>
      </c>
      <c r="U30" s="17" t="s">
        <v>3491</v>
      </c>
      <c r="V30" s="20">
        <v>14</v>
      </c>
      <c r="W30" s="17">
        <v>71</v>
      </c>
      <c r="X30" s="18">
        <v>994</v>
      </c>
      <c r="Y30" s="20">
        <v>95.424</v>
      </c>
      <c r="Z30" t="str">
        <f>_xlfn.XLOOKUP(tblOrders[[#This Row],[Salesperson]],tblReps[Salesperson],tblReps[Region])</f>
        <v>North</v>
      </c>
    </row>
    <row r="31" spans="1:26" ht="15">
      <c r="A31" s="17" t="s">
        <v>3438</v>
      </c>
      <c r="B31" s="17">
        <v>1030</v>
      </c>
      <c r="C31" s="19">
        <v>41678</v>
      </c>
      <c r="D31" s="17">
        <v>8</v>
      </c>
      <c r="E31" s="17" t="s">
        <v>3503</v>
      </c>
      <c r="F31" s="17" t="s">
        <v>3504</v>
      </c>
      <c r="G31" s="17" t="s">
        <v>3505</v>
      </c>
      <c r="H31" s="17" t="s">
        <v>3506</v>
      </c>
      <c r="I31" s="17">
        <v>99999</v>
      </c>
      <c r="J31" s="17" t="s">
        <v>3486</v>
      </c>
      <c r="K31" s="19">
        <v>41680</v>
      </c>
      <c r="L31" s="17" t="s">
        <v>3487</v>
      </c>
      <c r="M31" s="17" t="s">
        <v>3508</v>
      </c>
      <c r="N31" s="17" t="s">
        <v>3504</v>
      </c>
      <c r="O31" s="17" t="s">
        <v>3505</v>
      </c>
      <c r="P31" s="17" t="s">
        <v>3506</v>
      </c>
      <c r="Q31" s="17">
        <v>99999</v>
      </c>
      <c r="R31" s="17" t="s">
        <v>3486</v>
      </c>
      <c r="S31" s="17" t="s">
        <v>3489</v>
      </c>
      <c r="T31" s="17" t="s">
        <v>3446</v>
      </c>
      <c r="U31" s="17" t="s">
        <v>3528</v>
      </c>
      <c r="V31" s="20">
        <v>40</v>
      </c>
      <c r="W31" s="17">
        <v>32</v>
      </c>
      <c r="X31" s="18">
        <v>1280</v>
      </c>
      <c r="Y31" s="20">
        <v>129.28</v>
      </c>
      <c r="Z31" t="str">
        <f>_xlfn.XLOOKUP(tblOrders[[#This Row],[Salesperson]],tblReps[Salesperson],tblReps[Region])</f>
        <v>North</v>
      </c>
    </row>
    <row r="32" spans="1:26" ht="15">
      <c r="A32" s="17" t="s">
        <v>3429</v>
      </c>
      <c r="B32" s="17">
        <v>1031</v>
      </c>
      <c r="C32" s="19">
        <v>41673</v>
      </c>
      <c r="D32" s="17">
        <v>3</v>
      </c>
      <c r="E32" s="17" t="s">
        <v>3516</v>
      </c>
      <c r="F32" s="17" t="s">
        <v>3517</v>
      </c>
      <c r="G32" s="17" t="s">
        <v>3518</v>
      </c>
      <c r="H32" s="17" t="s">
        <v>3519</v>
      </c>
      <c r="I32" s="17">
        <v>99999</v>
      </c>
      <c r="J32" s="17" t="s">
        <v>3486</v>
      </c>
      <c r="K32" s="19">
        <v>41675</v>
      </c>
      <c r="L32" s="17" t="s">
        <v>3487</v>
      </c>
      <c r="M32" s="17" t="s">
        <v>3520</v>
      </c>
      <c r="N32" s="17" t="s">
        <v>3517</v>
      </c>
      <c r="O32" s="17" t="s">
        <v>3518</v>
      </c>
      <c r="P32" s="17" t="s">
        <v>3519</v>
      </c>
      <c r="Q32" s="17">
        <v>99999</v>
      </c>
      <c r="R32" s="17" t="s">
        <v>3486</v>
      </c>
      <c r="S32" s="17" t="s">
        <v>3521</v>
      </c>
      <c r="T32" s="17" t="s">
        <v>3456</v>
      </c>
      <c r="U32" s="17" t="s">
        <v>3544</v>
      </c>
      <c r="V32" s="17">
        <v>10</v>
      </c>
      <c r="W32" s="17">
        <v>63</v>
      </c>
      <c r="X32" s="18">
        <v>630</v>
      </c>
      <c r="Y32" s="20">
        <v>65.52</v>
      </c>
      <c r="Z32" t="str">
        <f>_xlfn.XLOOKUP(tblOrders[[#This Row],[Salesperson]],tblReps[Salesperson],tblReps[Region])</f>
        <v>West</v>
      </c>
    </row>
    <row r="33" spans="1:26" ht="15">
      <c r="A33" s="17" t="s">
        <v>3429</v>
      </c>
      <c r="B33" s="17">
        <v>1032</v>
      </c>
      <c r="C33" s="19">
        <v>41673</v>
      </c>
      <c r="D33" s="17">
        <v>3</v>
      </c>
      <c r="E33" s="17" t="s">
        <v>3516</v>
      </c>
      <c r="F33" s="17" t="s">
        <v>3517</v>
      </c>
      <c r="G33" s="17" t="s">
        <v>3518</v>
      </c>
      <c r="H33" s="17" t="s">
        <v>3519</v>
      </c>
      <c r="I33" s="17">
        <v>99999</v>
      </c>
      <c r="J33" s="17" t="s">
        <v>3486</v>
      </c>
      <c r="K33" s="19">
        <v>41675</v>
      </c>
      <c r="L33" s="17" t="s">
        <v>3487</v>
      </c>
      <c r="M33" s="17" t="s">
        <v>3520</v>
      </c>
      <c r="N33" s="17" t="s">
        <v>3517</v>
      </c>
      <c r="O33" s="17" t="s">
        <v>3518</v>
      </c>
      <c r="P33" s="17" t="s">
        <v>3519</v>
      </c>
      <c r="Q33" s="17">
        <v>99999</v>
      </c>
      <c r="R33" s="17" t="s">
        <v>3486</v>
      </c>
      <c r="S33" s="17" t="s">
        <v>3521</v>
      </c>
      <c r="T33" s="17" t="s">
        <v>3446</v>
      </c>
      <c r="U33" s="17" t="s">
        <v>3528</v>
      </c>
      <c r="V33" s="17">
        <v>40</v>
      </c>
      <c r="W33" s="17">
        <v>30</v>
      </c>
      <c r="X33" s="18">
        <v>1200</v>
      </c>
      <c r="Y33" s="20">
        <v>120</v>
      </c>
      <c r="Z33" t="str">
        <f>_xlfn.XLOOKUP(tblOrders[[#This Row],[Salesperson]],tblReps[Salesperson],tblReps[Region])</f>
        <v>West</v>
      </c>
    </row>
    <row r="34" spans="1:26" ht="15">
      <c r="A34" s="17" t="s">
        <v>3445</v>
      </c>
      <c r="B34" s="17">
        <v>1033</v>
      </c>
      <c r="C34" s="19">
        <v>41676</v>
      </c>
      <c r="D34" s="17">
        <v>6</v>
      </c>
      <c r="E34" s="17" t="s">
        <v>3523</v>
      </c>
      <c r="F34" s="17" t="s">
        <v>3524</v>
      </c>
      <c r="G34" s="17" t="s">
        <v>3525</v>
      </c>
      <c r="H34" s="17" t="s">
        <v>3526</v>
      </c>
      <c r="I34" s="17">
        <v>99999</v>
      </c>
      <c r="J34" s="17" t="s">
        <v>3486</v>
      </c>
      <c r="K34" s="19">
        <v>41678</v>
      </c>
      <c r="L34" s="17" t="s">
        <v>3487</v>
      </c>
      <c r="M34" s="17" t="s">
        <v>3527</v>
      </c>
      <c r="N34" s="17" t="s">
        <v>3524</v>
      </c>
      <c r="O34" s="17" t="s">
        <v>3525</v>
      </c>
      <c r="P34" s="17" t="s">
        <v>3526</v>
      </c>
      <c r="Q34" s="17">
        <v>99999</v>
      </c>
      <c r="R34" s="17" t="s">
        <v>3486</v>
      </c>
      <c r="S34" s="17" t="s">
        <v>3499</v>
      </c>
      <c r="T34" s="17"/>
      <c r="U34" s="17"/>
      <c r="V34" s="17"/>
      <c r="W34" s="17"/>
      <c r="X34" s="18">
        <v>0</v>
      </c>
      <c r="Y34" s="20">
        <v>43</v>
      </c>
      <c r="Z34" t="str">
        <f>_xlfn.XLOOKUP(tblOrders[[#This Row],[Salesperson]],tblReps[Salesperson],tblReps[Region])</f>
        <v>North</v>
      </c>
    </row>
    <row r="35" spans="1:26" ht="15">
      <c r="A35" s="17" t="s">
        <v>3447</v>
      </c>
      <c r="B35" s="17">
        <v>1034</v>
      </c>
      <c r="C35" s="19">
        <v>41698</v>
      </c>
      <c r="D35" s="17">
        <v>28</v>
      </c>
      <c r="E35" s="17" t="s">
        <v>3529</v>
      </c>
      <c r="F35" s="17" t="s">
        <v>3530</v>
      </c>
      <c r="G35" s="17" t="s">
        <v>3531</v>
      </c>
      <c r="H35" s="17" t="s">
        <v>3532</v>
      </c>
      <c r="I35" s="17">
        <v>99999</v>
      </c>
      <c r="J35" s="17" t="s">
        <v>3486</v>
      </c>
      <c r="K35" s="19">
        <v>41700</v>
      </c>
      <c r="L35" s="17" t="s">
        <v>3507</v>
      </c>
      <c r="M35" s="17" t="s">
        <v>3533</v>
      </c>
      <c r="N35" s="17" t="s">
        <v>3530</v>
      </c>
      <c r="O35" s="17" t="s">
        <v>3531</v>
      </c>
      <c r="P35" s="17" t="s">
        <v>3532</v>
      </c>
      <c r="Q35" s="17">
        <v>99999</v>
      </c>
      <c r="R35" s="17" t="s">
        <v>3486</v>
      </c>
      <c r="S35" s="17" t="s">
        <v>3489</v>
      </c>
      <c r="T35" s="17"/>
      <c r="U35" s="17"/>
      <c r="V35" s="17"/>
      <c r="W35" s="17"/>
      <c r="X35" s="18">
        <v>0</v>
      </c>
      <c r="Y35" s="20">
        <v>31</v>
      </c>
      <c r="Z35" t="str">
        <f>_xlfn.XLOOKUP(tblOrders[[#This Row],[Salesperson]],tblReps[Salesperson],tblReps[Region])</f>
        <v>South</v>
      </c>
    </row>
    <row r="36" spans="1:26" ht="15">
      <c r="A36" s="17" t="s">
        <v>3438</v>
      </c>
      <c r="B36" s="17">
        <v>1035</v>
      </c>
      <c r="C36" s="19">
        <v>41678</v>
      </c>
      <c r="D36" s="17">
        <v>8</v>
      </c>
      <c r="E36" s="17" t="s">
        <v>3503</v>
      </c>
      <c r="F36" s="17" t="s">
        <v>3504</v>
      </c>
      <c r="G36" s="17" t="s">
        <v>3505</v>
      </c>
      <c r="H36" s="17" t="s">
        <v>3506</v>
      </c>
      <c r="I36" s="17">
        <v>99999</v>
      </c>
      <c r="J36" s="17" t="s">
        <v>3486</v>
      </c>
      <c r="K36" s="19">
        <v>41680</v>
      </c>
      <c r="L36" s="17" t="s">
        <v>3507</v>
      </c>
      <c r="M36" s="17" t="s">
        <v>3508</v>
      </c>
      <c r="N36" s="17" t="s">
        <v>3504</v>
      </c>
      <c r="O36" s="17" t="s">
        <v>3505</v>
      </c>
      <c r="P36" s="17" t="s">
        <v>3506</v>
      </c>
      <c r="Q36" s="17">
        <v>99999</v>
      </c>
      <c r="R36" s="17" t="s">
        <v>3486</v>
      </c>
      <c r="S36" s="17" t="s">
        <v>3489</v>
      </c>
      <c r="T36" s="17"/>
      <c r="U36" s="17"/>
      <c r="V36" s="17"/>
      <c r="W36" s="17"/>
      <c r="X36" s="18">
        <v>0</v>
      </c>
      <c r="Y36" s="20">
        <v>46</v>
      </c>
      <c r="Z36" t="str">
        <f>_xlfn.XLOOKUP(tblOrders[[#This Row],[Salesperson]],tblReps[Salesperson],tblReps[Region])</f>
        <v>North</v>
      </c>
    </row>
    <row r="37" spans="1:26" ht="15">
      <c r="A37" s="17" t="s">
        <v>3449</v>
      </c>
      <c r="B37" s="17">
        <v>1036</v>
      </c>
      <c r="C37" s="19">
        <v>41680</v>
      </c>
      <c r="D37" s="17">
        <v>10</v>
      </c>
      <c r="E37" s="17" t="s">
        <v>3534</v>
      </c>
      <c r="F37" s="17" t="s">
        <v>3535</v>
      </c>
      <c r="G37" s="17" t="s">
        <v>3536</v>
      </c>
      <c r="H37" s="17" t="s">
        <v>3537</v>
      </c>
      <c r="I37" s="17">
        <v>99999</v>
      </c>
      <c r="J37" s="17" t="s">
        <v>3486</v>
      </c>
      <c r="K37" s="19">
        <v>41682</v>
      </c>
      <c r="L37" s="17" t="s">
        <v>3487</v>
      </c>
      <c r="M37" s="17" t="s">
        <v>3538</v>
      </c>
      <c r="N37" s="17" t="s">
        <v>3535</v>
      </c>
      <c r="O37" s="17" t="s">
        <v>3536</v>
      </c>
      <c r="P37" s="17" t="s">
        <v>3537</v>
      </c>
      <c r="Q37" s="17">
        <v>99999</v>
      </c>
      <c r="R37" s="17" t="s">
        <v>3486</v>
      </c>
      <c r="S37" s="17" t="s">
        <v>3499</v>
      </c>
      <c r="T37" s="17" t="s">
        <v>3440</v>
      </c>
      <c r="U37" s="17" t="s">
        <v>3492</v>
      </c>
      <c r="V37" s="17">
        <v>10</v>
      </c>
      <c r="W37" s="17">
        <v>47</v>
      </c>
      <c r="X37" s="18">
        <v>470</v>
      </c>
      <c r="Y37" s="20">
        <v>48.88</v>
      </c>
      <c r="Z37" t="str">
        <f>_xlfn.XLOOKUP(tblOrders[[#This Row],[Salesperson]],tblReps[Salesperson],tblReps[Region])</f>
        <v>East</v>
      </c>
    </row>
    <row r="38" spans="1:26" ht="15">
      <c r="A38" s="17" t="s">
        <v>3449</v>
      </c>
      <c r="B38" s="17">
        <v>1038</v>
      </c>
      <c r="C38" s="19">
        <v>41680</v>
      </c>
      <c r="D38" s="17">
        <v>10</v>
      </c>
      <c r="E38" s="17" t="s">
        <v>3534</v>
      </c>
      <c r="F38" s="17" t="s">
        <v>3535</v>
      </c>
      <c r="G38" s="17" t="s">
        <v>3536</v>
      </c>
      <c r="H38" s="17" t="s">
        <v>3537</v>
      </c>
      <c r="I38" s="17">
        <v>99999</v>
      </c>
      <c r="J38" s="17" t="s">
        <v>3486</v>
      </c>
      <c r="K38" s="17"/>
      <c r="L38" s="17" t="s">
        <v>3497</v>
      </c>
      <c r="M38" s="17" t="s">
        <v>3538</v>
      </c>
      <c r="N38" s="17" t="s">
        <v>3535</v>
      </c>
      <c r="O38" s="17" t="s">
        <v>3536</v>
      </c>
      <c r="P38" s="17" t="s">
        <v>3537</v>
      </c>
      <c r="Q38" s="17">
        <v>99999</v>
      </c>
      <c r="R38" s="17" t="s">
        <v>3486</v>
      </c>
      <c r="S38" s="17"/>
      <c r="T38" s="17" t="s">
        <v>3431</v>
      </c>
      <c r="U38" s="17" t="s">
        <v>3492</v>
      </c>
      <c r="V38" s="17">
        <v>3.5</v>
      </c>
      <c r="W38" s="17">
        <v>49</v>
      </c>
      <c r="X38" s="18">
        <v>171.5</v>
      </c>
      <c r="Y38" s="20">
        <v>16.464000000000002</v>
      </c>
      <c r="Z38" t="str">
        <f>_xlfn.XLOOKUP(tblOrders[[#This Row],[Salesperson]],tblReps[Salesperson],tblReps[Region])</f>
        <v>East</v>
      </c>
    </row>
    <row r="39" spans="1:26" ht="15">
      <c r="A39" s="17" t="s">
        <v>3447</v>
      </c>
      <c r="B39" s="17">
        <v>1039</v>
      </c>
      <c r="C39" s="19">
        <v>41681</v>
      </c>
      <c r="D39" s="17">
        <v>11</v>
      </c>
      <c r="E39" s="17" t="s">
        <v>3545</v>
      </c>
      <c r="F39" s="17" t="s">
        <v>3546</v>
      </c>
      <c r="G39" s="17" t="s">
        <v>3547</v>
      </c>
      <c r="H39" s="17" t="s">
        <v>3548</v>
      </c>
      <c r="I39" s="17">
        <v>99999</v>
      </c>
      <c r="J39" s="17" t="s">
        <v>3486</v>
      </c>
      <c r="K39" s="17"/>
      <c r="L39" s="17" t="s">
        <v>3507</v>
      </c>
      <c r="M39" s="17" t="s">
        <v>3549</v>
      </c>
      <c r="N39" s="17" t="s">
        <v>3546</v>
      </c>
      <c r="O39" s="17" t="s">
        <v>3547</v>
      </c>
      <c r="P39" s="17" t="s">
        <v>3548</v>
      </c>
      <c r="Q39" s="17">
        <v>99999</v>
      </c>
      <c r="R39" s="17" t="s">
        <v>3486</v>
      </c>
      <c r="S39" s="17"/>
      <c r="T39" s="17" t="s">
        <v>3446</v>
      </c>
      <c r="U39" s="17" t="s">
        <v>3528</v>
      </c>
      <c r="V39" s="17">
        <v>40</v>
      </c>
      <c r="W39" s="17">
        <v>72</v>
      </c>
      <c r="X39" s="18">
        <v>2880</v>
      </c>
      <c r="Y39" s="20">
        <v>285.12</v>
      </c>
      <c r="Z39" t="str">
        <f>_xlfn.XLOOKUP(tblOrders[[#This Row],[Salesperson]],tblReps[Salesperson],tblReps[Region])</f>
        <v>South</v>
      </c>
    </row>
    <row r="40" spans="1:26" ht="15">
      <c r="A40" s="17" t="s">
        <v>3438</v>
      </c>
      <c r="B40" s="17">
        <v>1040</v>
      </c>
      <c r="C40" s="19">
        <v>41671</v>
      </c>
      <c r="D40" s="17">
        <v>1</v>
      </c>
      <c r="E40" s="17" t="s">
        <v>3550</v>
      </c>
      <c r="F40" s="17" t="s">
        <v>3551</v>
      </c>
      <c r="G40" s="17" t="s">
        <v>3552</v>
      </c>
      <c r="H40" s="17" t="s">
        <v>3553</v>
      </c>
      <c r="I40" s="17">
        <v>99999</v>
      </c>
      <c r="J40" s="17" t="s">
        <v>3486</v>
      </c>
      <c r="K40" s="17"/>
      <c r="L40" s="17" t="s">
        <v>3507</v>
      </c>
      <c r="M40" s="17" t="s">
        <v>3554</v>
      </c>
      <c r="N40" s="17" t="s">
        <v>3551</v>
      </c>
      <c r="O40" s="17" t="s">
        <v>3552</v>
      </c>
      <c r="P40" s="17" t="s">
        <v>3553</v>
      </c>
      <c r="Q40" s="17">
        <v>99999</v>
      </c>
      <c r="R40" s="17" t="s">
        <v>3486</v>
      </c>
      <c r="S40" s="17"/>
      <c r="T40" s="17" t="s">
        <v>3453</v>
      </c>
      <c r="U40" s="17" t="s">
        <v>3555</v>
      </c>
      <c r="V40" s="17">
        <v>18.4</v>
      </c>
      <c r="W40" s="17">
        <v>13</v>
      </c>
      <c r="X40" s="18">
        <v>239.2</v>
      </c>
      <c r="Y40" s="20">
        <v>23.6808</v>
      </c>
      <c r="Z40" t="str">
        <f>_xlfn.XLOOKUP(tblOrders[[#This Row],[Salesperson]],tblReps[Salesperson],tblReps[Region])</f>
        <v>North</v>
      </c>
    </row>
    <row r="41" spans="1:26" ht="15">
      <c r="A41" s="17" t="s">
        <v>3447</v>
      </c>
      <c r="B41" s="17">
        <v>1041</v>
      </c>
      <c r="C41" s="19">
        <v>41698</v>
      </c>
      <c r="D41" s="17">
        <v>28</v>
      </c>
      <c r="E41" s="17" t="s">
        <v>3529</v>
      </c>
      <c r="F41" s="17" t="s">
        <v>3530</v>
      </c>
      <c r="G41" s="17" t="s">
        <v>3531</v>
      </c>
      <c r="H41" s="17" t="s">
        <v>3532</v>
      </c>
      <c r="I41" s="17">
        <v>99999</v>
      </c>
      <c r="J41" s="17" t="s">
        <v>3486</v>
      </c>
      <c r="K41" s="17">
        <v>41700</v>
      </c>
      <c r="L41" s="17" t="s">
        <v>3507</v>
      </c>
      <c r="M41" s="17" t="s">
        <v>3533</v>
      </c>
      <c r="N41" s="17" t="s">
        <v>3530</v>
      </c>
      <c r="O41" s="17" t="s">
        <v>3531</v>
      </c>
      <c r="P41" s="17" t="s">
        <v>3532</v>
      </c>
      <c r="Q41" s="17">
        <v>99999</v>
      </c>
      <c r="R41" s="17" t="s">
        <v>3486</v>
      </c>
      <c r="S41" s="17" t="s">
        <v>3499</v>
      </c>
      <c r="T41" s="17" t="s">
        <v>3437</v>
      </c>
      <c r="U41" s="17" t="s">
        <v>3491</v>
      </c>
      <c r="V41" s="17">
        <v>46</v>
      </c>
      <c r="W41" s="17">
        <v>32</v>
      </c>
      <c r="X41" s="18">
        <v>1472</v>
      </c>
      <c r="Y41" s="20">
        <v>148.67200000000003</v>
      </c>
      <c r="Z41" t="str">
        <f>_xlfn.XLOOKUP(tblOrders[[#This Row],[Salesperson]],tblReps[Salesperson],tblReps[Region])</f>
        <v>South</v>
      </c>
    </row>
    <row r="42" spans="1:26" ht="15">
      <c r="A42" s="17" t="s">
        <v>3454</v>
      </c>
      <c r="B42" s="17">
        <v>1042</v>
      </c>
      <c r="C42" s="19">
        <v>41679</v>
      </c>
      <c r="D42" s="17">
        <v>9</v>
      </c>
      <c r="E42" s="17" t="s">
        <v>3556</v>
      </c>
      <c r="F42" s="17" t="s">
        <v>3557</v>
      </c>
      <c r="G42" s="17" t="s">
        <v>3558</v>
      </c>
      <c r="H42" s="17" t="s">
        <v>3559</v>
      </c>
      <c r="I42" s="17">
        <v>99999</v>
      </c>
      <c r="J42" s="17" t="s">
        <v>3486</v>
      </c>
      <c r="K42" s="19">
        <v>41681</v>
      </c>
      <c r="L42" s="17" t="s">
        <v>3497</v>
      </c>
      <c r="M42" s="17" t="s">
        <v>3560</v>
      </c>
      <c r="N42" s="17" t="s">
        <v>3557</v>
      </c>
      <c r="O42" s="17" t="s">
        <v>3558</v>
      </c>
      <c r="P42" s="17" t="s">
        <v>3559</v>
      </c>
      <c r="Q42" s="17">
        <v>99999</v>
      </c>
      <c r="R42" s="17" t="s">
        <v>3486</v>
      </c>
      <c r="S42" s="17" t="s">
        <v>3489</v>
      </c>
      <c r="T42" s="17" t="s">
        <v>3444</v>
      </c>
      <c r="U42" s="17" t="s">
        <v>3522</v>
      </c>
      <c r="V42" s="17">
        <v>9.65</v>
      </c>
      <c r="W42" s="17">
        <v>27</v>
      </c>
      <c r="X42" s="18">
        <v>260.55</v>
      </c>
      <c r="Y42" s="20">
        <v>24.752250000000004</v>
      </c>
      <c r="Z42" t="str">
        <f>_xlfn.XLOOKUP(tblOrders[[#This Row],[Salesperson]],tblReps[Salesperson],tblReps[Region])</f>
        <v>West</v>
      </c>
    </row>
    <row r="43" spans="1:26" ht="15">
      <c r="A43" s="17" t="s">
        <v>3445</v>
      </c>
      <c r="B43" s="17">
        <v>1043</v>
      </c>
      <c r="C43" s="19">
        <v>41676</v>
      </c>
      <c r="D43" s="17">
        <v>6</v>
      </c>
      <c r="E43" s="17" t="s">
        <v>3523</v>
      </c>
      <c r="F43" s="17" t="s">
        <v>3524</v>
      </c>
      <c r="G43" s="17" t="s">
        <v>3525</v>
      </c>
      <c r="H43" s="17" t="s">
        <v>3526</v>
      </c>
      <c r="I43" s="17">
        <v>99999</v>
      </c>
      <c r="J43" s="17" t="s">
        <v>3486</v>
      </c>
      <c r="K43" s="19">
        <v>41678</v>
      </c>
      <c r="L43" s="17" t="s">
        <v>3487</v>
      </c>
      <c r="M43" s="17" t="s">
        <v>3527</v>
      </c>
      <c r="N43" s="17" t="s">
        <v>3524</v>
      </c>
      <c r="O43" s="17" t="s">
        <v>3525</v>
      </c>
      <c r="P43" s="17" t="s">
        <v>3526</v>
      </c>
      <c r="Q43" s="17">
        <v>99999</v>
      </c>
      <c r="R43" s="17" t="s">
        <v>3486</v>
      </c>
      <c r="S43" s="17" t="s">
        <v>3499</v>
      </c>
      <c r="T43" s="17" t="s">
        <v>3443</v>
      </c>
      <c r="U43" s="17" t="s">
        <v>3515</v>
      </c>
      <c r="V43" s="17">
        <v>12.75</v>
      </c>
      <c r="W43" s="17">
        <v>71</v>
      </c>
      <c r="X43" s="18">
        <v>905.25</v>
      </c>
      <c r="Y43" s="20">
        <v>91.43025</v>
      </c>
      <c r="Z43" t="str">
        <f>_xlfn.XLOOKUP(tblOrders[[#This Row],[Salesperson]],tblReps[Salesperson],tblReps[Region])</f>
        <v>North</v>
      </c>
    </row>
    <row r="44" spans="1:26" ht="15">
      <c r="A44" s="17" t="s">
        <v>3438</v>
      </c>
      <c r="B44" s="17">
        <v>1044</v>
      </c>
      <c r="C44" s="19">
        <v>41678</v>
      </c>
      <c r="D44" s="17">
        <v>8</v>
      </c>
      <c r="E44" s="17" t="s">
        <v>3503</v>
      </c>
      <c r="F44" s="17" t="s">
        <v>3504</v>
      </c>
      <c r="G44" s="17" t="s">
        <v>3505</v>
      </c>
      <c r="H44" s="17" t="s">
        <v>3506</v>
      </c>
      <c r="I44" s="17">
        <v>99999</v>
      </c>
      <c r="J44" s="17" t="s">
        <v>3486</v>
      </c>
      <c r="K44" s="19">
        <v>41680</v>
      </c>
      <c r="L44" s="17" t="s">
        <v>3487</v>
      </c>
      <c r="M44" s="17" t="s">
        <v>3508</v>
      </c>
      <c r="N44" s="17" t="s">
        <v>3504</v>
      </c>
      <c r="O44" s="17" t="s">
        <v>3505</v>
      </c>
      <c r="P44" s="17" t="s">
        <v>3506</v>
      </c>
      <c r="Q44" s="17">
        <v>99999</v>
      </c>
      <c r="R44" s="17" t="s">
        <v>3486</v>
      </c>
      <c r="S44" s="17" t="s">
        <v>3489</v>
      </c>
      <c r="T44" s="17" t="s">
        <v>3443</v>
      </c>
      <c r="U44" s="17" t="s">
        <v>3515</v>
      </c>
      <c r="V44" s="17">
        <v>12.75</v>
      </c>
      <c r="W44" s="17">
        <v>13</v>
      </c>
      <c r="X44" s="18">
        <v>165.75</v>
      </c>
      <c r="Y44" s="20">
        <v>15.746249999999998</v>
      </c>
      <c r="Z44" t="str">
        <f>_xlfn.XLOOKUP(tblOrders[[#This Row],[Salesperson]],tblReps[Salesperson],tblReps[Region])</f>
        <v>North</v>
      </c>
    </row>
    <row r="45" spans="1:26" ht="15">
      <c r="A45" s="17" t="s">
        <v>3449</v>
      </c>
      <c r="B45" s="17">
        <v>1045</v>
      </c>
      <c r="C45" s="19">
        <v>41695</v>
      </c>
      <c r="D45" s="17">
        <v>25</v>
      </c>
      <c r="E45" s="17" t="s">
        <v>3564</v>
      </c>
      <c r="F45" s="17" t="s">
        <v>3565</v>
      </c>
      <c r="G45" s="17" t="s">
        <v>3536</v>
      </c>
      <c r="H45" s="17" t="s">
        <v>3537</v>
      </c>
      <c r="I45" s="17">
        <v>99999</v>
      </c>
      <c r="J45" s="17" t="s">
        <v>3486</v>
      </c>
      <c r="K45" s="19">
        <v>41697</v>
      </c>
      <c r="L45" s="17" t="s">
        <v>3497</v>
      </c>
      <c r="M45" s="17" t="s">
        <v>3566</v>
      </c>
      <c r="N45" s="17" t="s">
        <v>3565</v>
      </c>
      <c r="O45" s="17" t="s">
        <v>3536</v>
      </c>
      <c r="P45" s="17" t="s">
        <v>3537</v>
      </c>
      <c r="Q45" s="17">
        <v>99999</v>
      </c>
      <c r="R45" s="17" t="s">
        <v>3486</v>
      </c>
      <c r="S45" s="17" t="s">
        <v>3521</v>
      </c>
      <c r="T45" s="17" t="s">
        <v>3452</v>
      </c>
      <c r="U45" s="17" t="s">
        <v>3544</v>
      </c>
      <c r="V45" s="17">
        <v>22</v>
      </c>
      <c r="W45" s="17">
        <v>98</v>
      </c>
      <c r="X45" s="18">
        <v>2156</v>
      </c>
      <c r="Y45" s="20">
        <v>204.82000000000002</v>
      </c>
      <c r="Z45" t="str">
        <f>_xlfn.XLOOKUP(tblOrders[[#This Row],[Salesperson]],tblReps[Salesperson],tblReps[Region])</f>
        <v>East</v>
      </c>
    </row>
    <row r="46" spans="1:26" ht="15">
      <c r="A46" s="17" t="s">
        <v>3447</v>
      </c>
      <c r="B46" s="17">
        <v>1046</v>
      </c>
      <c r="C46" s="19">
        <v>41696</v>
      </c>
      <c r="D46" s="17">
        <v>26</v>
      </c>
      <c r="E46" s="17" t="s">
        <v>3567</v>
      </c>
      <c r="F46" s="17" t="s">
        <v>3568</v>
      </c>
      <c r="G46" s="17" t="s">
        <v>3547</v>
      </c>
      <c r="H46" s="17" t="s">
        <v>3548</v>
      </c>
      <c r="I46" s="17">
        <v>99999</v>
      </c>
      <c r="J46" s="17" t="s">
        <v>3486</v>
      </c>
      <c r="K46" s="19">
        <v>41698</v>
      </c>
      <c r="L46" s="17" t="s">
        <v>3507</v>
      </c>
      <c r="M46" s="17" t="s">
        <v>3569</v>
      </c>
      <c r="N46" s="17" t="s">
        <v>3568</v>
      </c>
      <c r="O46" s="17" t="s">
        <v>3547</v>
      </c>
      <c r="P46" s="17" t="s">
        <v>3548</v>
      </c>
      <c r="Q46" s="17">
        <v>99999</v>
      </c>
      <c r="R46" s="17" t="s">
        <v>3486</v>
      </c>
      <c r="S46" s="17" t="s">
        <v>3499</v>
      </c>
      <c r="T46" s="17" t="s">
        <v>3451</v>
      </c>
      <c r="U46" s="17" t="s">
        <v>3543</v>
      </c>
      <c r="V46" s="17">
        <v>25</v>
      </c>
      <c r="W46" s="17">
        <v>21</v>
      </c>
      <c r="X46" s="18">
        <v>525</v>
      </c>
      <c r="Y46" s="20">
        <v>53.550000000000004</v>
      </c>
      <c r="Z46" t="str">
        <f>_xlfn.XLOOKUP(tblOrders[[#This Row],[Salesperson]],tblReps[Salesperson],tblReps[Region])</f>
        <v>South</v>
      </c>
    </row>
    <row r="47" spans="1:26" ht="15">
      <c r="A47" s="17" t="s">
        <v>3442</v>
      </c>
      <c r="B47" s="17">
        <v>1047</v>
      </c>
      <c r="C47" s="19">
        <v>41699</v>
      </c>
      <c r="D47" s="17">
        <v>29</v>
      </c>
      <c r="E47" s="17" t="s">
        <v>3510</v>
      </c>
      <c r="F47" s="17" t="s">
        <v>3511</v>
      </c>
      <c r="G47" s="17" t="s">
        <v>3512</v>
      </c>
      <c r="H47" s="17" t="s">
        <v>3513</v>
      </c>
      <c r="I47" s="17">
        <v>99999</v>
      </c>
      <c r="J47" s="17" t="s">
        <v>3486</v>
      </c>
      <c r="K47" s="19">
        <v>41701</v>
      </c>
      <c r="L47" s="17" t="s">
        <v>3487</v>
      </c>
      <c r="M47" s="17" t="s">
        <v>3514</v>
      </c>
      <c r="N47" s="17" t="s">
        <v>3511</v>
      </c>
      <c r="O47" s="17" t="s">
        <v>3512</v>
      </c>
      <c r="P47" s="17" t="s">
        <v>3513</v>
      </c>
      <c r="Q47" s="17">
        <v>99999</v>
      </c>
      <c r="R47" s="17" t="s">
        <v>3486</v>
      </c>
      <c r="S47" s="17" t="s">
        <v>3489</v>
      </c>
      <c r="T47" s="17" t="s">
        <v>3457</v>
      </c>
      <c r="U47" s="17" t="s">
        <v>3570</v>
      </c>
      <c r="V47" s="17">
        <v>39</v>
      </c>
      <c r="W47" s="17">
        <v>26</v>
      </c>
      <c r="X47" s="18">
        <v>1014</v>
      </c>
      <c r="Y47" s="20">
        <v>106.47000000000001</v>
      </c>
      <c r="Z47" t="str">
        <f>_xlfn.XLOOKUP(tblOrders[[#This Row],[Salesperson]],tblReps[Salesperson],tblReps[Region])</f>
        <v>West</v>
      </c>
    </row>
    <row r="48" spans="1:26" ht="15">
      <c r="A48" s="17" t="s">
        <v>3445</v>
      </c>
      <c r="B48" s="17">
        <v>1048</v>
      </c>
      <c r="C48" s="19">
        <v>41676</v>
      </c>
      <c r="D48" s="17">
        <v>6</v>
      </c>
      <c r="E48" s="17" t="s">
        <v>3523</v>
      </c>
      <c r="F48" s="17" t="s">
        <v>3524</v>
      </c>
      <c r="G48" s="17" t="s">
        <v>3525</v>
      </c>
      <c r="H48" s="17" t="s">
        <v>3526</v>
      </c>
      <c r="I48" s="17">
        <v>99999</v>
      </c>
      <c r="J48" s="17" t="s">
        <v>3486</v>
      </c>
      <c r="K48" s="19">
        <v>41678</v>
      </c>
      <c r="L48" s="17" t="s">
        <v>3507</v>
      </c>
      <c r="M48" s="17" t="s">
        <v>3527</v>
      </c>
      <c r="N48" s="17" t="s">
        <v>3524</v>
      </c>
      <c r="O48" s="17" t="s">
        <v>3525</v>
      </c>
      <c r="P48" s="17" t="s">
        <v>3526</v>
      </c>
      <c r="Q48" s="17">
        <v>99999</v>
      </c>
      <c r="R48" s="17" t="s">
        <v>3486</v>
      </c>
      <c r="S48" s="17" t="s">
        <v>3489</v>
      </c>
      <c r="T48" s="17" t="s">
        <v>3434</v>
      </c>
      <c r="U48" s="17" t="s">
        <v>3492</v>
      </c>
      <c r="V48" s="17">
        <v>30</v>
      </c>
      <c r="W48" s="17">
        <v>96</v>
      </c>
      <c r="X48" s="18">
        <v>2880</v>
      </c>
      <c r="Y48" s="20">
        <v>296.64</v>
      </c>
      <c r="Z48" t="str">
        <f>_xlfn.XLOOKUP(tblOrders[[#This Row],[Salesperson]],tblReps[Salesperson],tblReps[Region])</f>
        <v>North</v>
      </c>
    </row>
    <row r="49" spans="1:26" ht="15">
      <c r="A49" s="17" t="s">
        <v>3445</v>
      </c>
      <c r="B49" s="17">
        <v>1049</v>
      </c>
      <c r="C49" s="19">
        <v>41676</v>
      </c>
      <c r="D49" s="17">
        <v>6</v>
      </c>
      <c r="E49" s="17" t="s">
        <v>3523</v>
      </c>
      <c r="F49" s="17" t="s">
        <v>3524</v>
      </c>
      <c r="G49" s="17" t="s">
        <v>3525</v>
      </c>
      <c r="H49" s="17" t="s">
        <v>3526</v>
      </c>
      <c r="I49" s="17">
        <v>99999</v>
      </c>
      <c r="J49" s="17" t="s">
        <v>3486</v>
      </c>
      <c r="K49" s="19">
        <v>41678</v>
      </c>
      <c r="L49" s="17" t="s">
        <v>3507</v>
      </c>
      <c r="M49" s="17" t="s">
        <v>3527</v>
      </c>
      <c r="N49" s="17" t="s">
        <v>3524</v>
      </c>
      <c r="O49" s="17" t="s">
        <v>3525</v>
      </c>
      <c r="P49" s="17" t="s">
        <v>3526</v>
      </c>
      <c r="Q49" s="17">
        <v>99999</v>
      </c>
      <c r="R49" s="17" t="s">
        <v>3486</v>
      </c>
      <c r="S49" s="17" t="s">
        <v>3489</v>
      </c>
      <c r="T49" s="17" t="s">
        <v>3435</v>
      </c>
      <c r="U49" s="17" t="s">
        <v>3492</v>
      </c>
      <c r="V49" s="17">
        <v>53</v>
      </c>
      <c r="W49" s="17">
        <v>16</v>
      </c>
      <c r="X49" s="18">
        <v>848</v>
      </c>
      <c r="Y49" s="20">
        <v>88.19200000000002</v>
      </c>
      <c r="Z49" t="str">
        <f>_xlfn.XLOOKUP(tblOrders[[#This Row],[Salesperson]],tblReps[Salesperson],tblReps[Region])</f>
        <v>North</v>
      </c>
    </row>
    <row r="50" spans="1:26" ht="15">
      <c r="A50" s="17" t="s">
        <v>3432</v>
      </c>
      <c r="B50" s="17">
        <v>1050</v>
      </c>
      <c r="C50" s="19">
        <v>41674</v>
      </c>
      <c r="D50" s="17">
        <v>4</v>
      </c>
      <c r="E50" s="17" t="s">
        <v>3493</v>
      </c>
      <c r="F50" s="17" t="s">
        <v>3494</v>
      </c>
      <c r="G50" s="17" t="s">
        <v>3495</v>
      </c>
      <c r="H50" s="17" t="s">
        <v>3496</v>
      </c>
      <c r="I50" s="17">
        <v>99999</v>
      </c>
      <c r="J50" s="17" t="s">
        <v>3486</v>
      </c>
      <c r="K50" s="19"/>
      <c r="L50" s="17"/>
      <c r="M50" s="17" t="s">
        <v>3498</v>
      </c>
      <c r="N50" s="17" t="s">
        <v>3494</v>
      </c>
      <c r="O50" s="17" t="s">
        <v>3495</v>
      </c>
      <c r="P50" s="17" t="s">
        <v>3496</v>
      </c>
      <c r="Q50" s="17">
        <v>99999</v>
      </c>
      <c r="R50" s="17" t="s">
        <v>3486</v>
      </c>
      <c r="S50" s="17"/>
      <c r="T50" s="17" t="s">
        <v>3571</v>
      </c>
      <c r="U50" s="17" t="s">
        <v>3562</v>
      </c>
      <c r="V50" s="17">
        <v>38</v>
      </c>
      <c r="W50" s="17">
        <v>96</v>
      </c>
      <c r="X50" s="18">
        <v>3648</v>
      </c>
      <c r="Y50" s="20">
        <v>346.56</v>
      </c>
      <c r="Z50" t="str">
        <f>_xlfn.XLOOKUP(tblOrders[[#This Row],[Salesperson]],tblReps[Salesperson],tblReps[Region])</f>
        <v>East</v>
      </c>
    </row>
    <row r="51" spans="1:26" ht="15">
      <c r="A51" s="17" t="s">
        <v>3429</v>
      </c>
      <c r="B51" s="17">
        <v>1051</v>
      </c>
      <c r="C51" s="19">
        <v>41673</v>
      </c>
      <c r="D51" s="17">
        <v>3</v>
      </c>
      <c r="E51" s="17" t="s">
        <v>3516</v>
      </c>
      <c r="F51" s="17" t="s">
        <v>3517</v>
      </c>
      <c r="G51" s="17" t="s">
        <v>3518</v>
      </c>
      <c r="H51" s="17" t="s">
        <v>3519</v>
      </c>
      <c r="I51" s="17">
        <v>99999</v>
      </c>
      <c r="J51" s="17" t="s">
        <v>3486</v>
      </c>
      <c r="K51" s="17"/>
      <c r="L51" s="17"/>
      <c r="M51" s="17" t="s">
        <v>3520</v>
      </c>
      <c r="N51" s="17" t="s">
        <v>3517</v>
      </c>
      <c r="O51" s="17" t="s">
        <v>3518</v>
      </c>
      <c r="P51" s="17" t="s">
        <v>3519</v>
      </c>
      <c r="Q51" s="17">
        <v>99999</v>
      </c>
      <c r="R51" s="17" t="s">
        <v>3486</v>
      </c>
      <c r="S51" s="17"/>
      <c r="T51" s="17" t="s">
        <v>3450</v>
      </c>
      <c r="U51" s="17" t="s">
        <v>3491</v>
      </c>
      <c r="V51" s="17">
        <v>2.99</v>
      </c>
      <c r="W51" s="17">
        <v>75</v>
      </c>
      <c r="X51" s="18">
        <v>224.25000000000003</v>
      </c>
      <c r="Y51" s="20">
        <v>23.097750000000005</v>
      </c>
      <c r="Z51" t="str">
        <f>_xlfn.XLOOKUP(tblOrders[[#This Row],[Salesperson]],tblReps[Salesperson],tblReps[Region])</f>
        <v>West</v>
      </c>
    </row>
    <row r="52" spans="1:26" ht="15">
      <c r="A52" s="17" t="s">
        <v>3454</v>
      </c>
      <c r="B52" s="17">
        <v>1052</v>
      </c>
      <c r="C52" s="19">
        <v>41707</v>
      </c>
      <c r="D52" s="17">
        <v>9</v>
      </c>
      <c r="E52" s="17" t="s">
        <v>3556</v>
      </c>
      <c r="F52" s="17" t="s">
        <v>3557</v>
      </c>
      <c r="G52" s="17" t="s">
        <v>3558</v>
      </c>
      <c r="H52" s="17" t="s">
        <v>3559</v>
      </c>
      <c r="I52" s="17">
        <v>99999</v>
      </c>
      <c r="J52" s="17" t="s">
        <v>3486</v>
      </c>
      <c r="K52" s="17">
        <v>41709</v>
      </c>
      <c r="L52" s="17" t="s">
        <v>3497</v>
      </c>
      <c r="M52" s="17" t="s">
        <v>3560</v>
      </c>
      <c r="N52" s="17" t="s">
        <v>3557</v>
      </c>
      <c r="O52" s="17" t="s">
        <v>3558</v>
      </c>
      <c r="P52" s="17" t="s">
        <v>3559</v>
      </c>
      <c r="Q52" s="17">
        <v>99999</v>
      </c>
      <c r="R52" s="17" t="s">
        <v>3486</v>
      </c>
      <c r="S52" s="17" t="s">
        <v>3489</v>
      </c>
      <c r="T52" s="17" t="s">
        <v>3561</v>
      </c>
      <c r="U52" s="17" t="s">
        <v>3562</v>
      </c>
      <c r="V52" s="17">
        <v>19.5</v>
      </c>
      <c r="W52" s="17">
        <v>55</v>
      </c>
      <c r="X52" s="18">
        <v>1072.5</v>
      </c>
      <c r="Y52" s="20">
        <v>108.3225</v>
      </c>
      <c r="Z52" t="str">
        <f>_xlfn.XLOOKUP(tblOrders[[#This Row],[Salesperson]],tblReps[Salesperson],tblReps[Region])</f>
        <v>West</v>
      </c>
    </row>
    <row r="53" spans="1:26" ht="15">
      <c r="A53" s="17" t="s">
        <v>3454</v>
      </c>
      <c r="B53" s="17">
        <v>1053</v>
      </c>
      <c r="C53" s="19">
        <v>41707</v>
      </c>
      <c r="D53" s="17">
        <v>9</v>
      </c>
      <c r="E53" s="17" t="s">
        <v>3556</v>
      </c>
      <c r="F53" s="17" t="s">
        <v>3557</v>
      </c>
      <c r="G53" s="17" t="s">
        <v>3558</v>
      </c>
      <c r="H53" s="17" t="s">
        <v>3559</v>
      </c>
      <c r="I53" s="17">
        <v>99999</v>
      </c>
      <c r="J53" s="17" t="s">
        <v>3486</v>
      </c>
      <c r="K53" s="19">
        <v>41709</v>
      </c>
      <c r="L53" s="17" t="s">
        <v>3497</v>
      </c>
      <c r="M53" s="17" t="s">
        <v>3560</v>
      </c>
      <c r="N53" s="17" t="s">
        <v>3557</v>
      </c>
      <c r="O53" s="17" t="s">
        <v>3558</v>
      </c>
      <c r="P53" s="17" t="s">
        <v>3559</v>
      </c>
      <c r="Q53" s="17">
        <v>99999</v>
      </c>
      <c r="R53" s="17" t="s">
        <v>3486</v>
      </c>
      <c r="S53" s="17" t="s">
        <v>3489</v>
      </c>
      <c r="T53" s="17" t="s">
        <v>3455</v>
      </c>
      <c r="U53" s="17" t="s">
        <v>3563</v>
      </c>
      <c r="V53" s="20">
        <v>34.8</v>
      </c>
      <c r="W53" s="17">
        <v>11</v>
      </c>
      <c r="X53" s="18">
        <v>382.79999999999995</v>
      </c>
      <c r="Y53" s="20">
        <v>36.748799999999996</v>
      </c>
      <c r="Z53" t="str">
        <f>_xlfn.XLOOKUP(tblOrders[[#This Row],[Salesperson]],tblReps[Salesperson],tblReps[Region])</f>
        <v>West</v>
      </c>
    </row>
    <row r="54" spans="1:26" ht="15">
      <c r="A54" s="17" t="s">
        <v>3445</v>
      </c>
      <c r="B54" s="17">
        <v>1054</v>
      </c>
      <c r="C54" s="19">
        <v>41704</v>
      </c>
      <c r="D54" s="17">
        <v>6</v>
      </c>
      <c r="E54" s="17" t="s">
        <v>3523</v>
      </c>
      <c r="F54" s="17" t="s">
        <v>3524</v>
      </c>
      <c r="G54" s="17" t="s">
        <v>3525</v>
      </c>
      <c r="H54" s="17" t="s">
        <v>3526</v>
      </c>
      <c r="I54" s="17">
        <v>99999</v>
      </c>
      <c r="J54" s="17" t="s">
        <v>3486</v>
      </c>
      <c r="K54" s="19">
        <v>41706</v>
      </c>
      <c r="L54" s="17" t="s">
        <v>3487</v>
      </c>
      <c r="M54" s="17" t="s">
        <v>3527</v>
      </c>
      <c r="N54" s="17" t="s">
        <v>3524</v>
      </c>
      <c r="O54" s="17" t="s">
        <v>3525</v>
      </c>
      <c r="P54" s="17" t="s">
        <v>3526</v>
      </c>
      <c r="Q54" s="17">
        <v>99999</v>
      </c>
      <c r="R54" s="17" t="s">
        <v>3486</v>
      </c>
      <c r="S54" s="17" t="s">
        <v>3499</v>
      </c>
      <c r="T54" s="17" t="s">
        <v>3490</v>
      </c>
      <c r="U54" s="17" t="s">
        <v>3491</v>
      </c>
      <c r="V54" s="20">
        <v>14</v>
      </c>
      <c r="W54" s="17">
        <v>53</v>
      </c>
      <c r="X54" s="18">
        <v>742</v>
      </c>
      <c r="Y54" s="20">
        <v>71.974</v>
      </c>
      <c r="Z54" t="str">
        <f>_xlfn.XLOOKUP(tblOrders[[#This Row],[Salesperson]],tblReps[Salesperson],tblReps[Region])</f>
        <v>North</v>
      </c>
    </row>
    <row r="55" spans="1:26" ht="15">
      <c r="A55" s="17" t="s">
        <v>3438</v>
      </c>
      <c r="B55" s="17">
        <v>1055</v>
      </c>
      <c r="C55" s="19">
        <v>41706</v>
      </c>
      <c r="D55" s="17">
        <v>8</v>
      </c>
      <c r="E55" s="17" t="s">
        <v>3503</v>
      </c>
      <c r="F55" s="17" t="s">
        <v>3504</v>
      </c>
      <c r="G55" s="17" t="s">
        <v>3505</v>
      </c>
      <c r="H55" s="17" t="s">
        <v>3506</v>
      </c>
      <c r="I55" s="17">
        <v>99999</v>
      </c>
      <c r="J55" s="17" t="s">
        <v>3486</v>
      </c>
      <c r="K55" s="19">
        <v>41708</v>
      </c>
      <c r="L55" s="17" t="s">
        <v>3487</v>
      </c>
      <c r="M55" s="17" t="s">
        <v>3508</v>
      </c>
      <c r="N55" s="17" t="s">
        <v>3504</v>
      </c>
      <c r="O55" s="17" t="s">
        <v>3505</v>
      </c>
      <c r="P55" s="17" t="s">
        <v>3506</v>
      </c>
      <c r="Q55" s="17">
        <v>99999</v>
      </c>
      <c r="R55" s="17" t="s">
        <v>3486</v>
      </c>
      <c r="S55" s="17" t="s">
        <v>3489</v>
      </c>
      <c r="T55" s="17" t="s">
        <v>3446</v>
      </c>
      <c r="U55" s="17" t="s">
        <v>3528</v>
      </c>
      <c r="V55" s="20">
        <v>40</v>
      </c>
      <c r="W55" s="17">
        <v>85</v>
      </c>
      <c r="X55" s="18">
        <v>3400</v>
      </c>
      <c r="Y55" s="20">
        <v>357</v>
      </c>
      <c r="Z55" t="str">
        <f>_xlfn.XLOOKUP(tblOrders[[#This Row],[Salesperson]],tblReps[Salesperson],tblReps[Region])</f>
        <v>North</v>
      </c>
    </row>
    <row r="56" spans="1:26" ht="15">
      <c r="A56" s="17" t="s">
        <v>3438</v>
      </c>
      <c r="B56" s="17">
        <v>1056</v>
      </c>
      <c r="C56" s="19">
        <v>41706</v>
      </c>
      <c r="D56" s="17">
        <v>8</v>
      </c>
      <c r="E56" s="17" t="s">
        <v>3503</v>
      </c>
      <c r="F56" s="17" t="s">
        <v>3504</v>
      </c>
      <c r="G56" s="17" t="s">
        <v>3505</v>
      </c>
      <c r="H56" s="17" t="s">
        <v>3506</v>
      </c>
      <c r="I56" s="17">
        <v>99999</v>
      </c>
      <c r="J56" s="17" t="s">
        <v>3486</v>
      </c>
      <c r="K56" s="19">
        <v>41708</v>
      </c>
      <c r="L56" s="17" t="s">
        <v>3487</v>
      </c>
      <c r="M56" s="17" t="s">
        <v>3508</v>
      </c>
      <c r="N56" s="17" t="s">
        <v>3504</v>
      </c>
      <c r="O56" s="17" t="s">
        <v>3505</v>
      </c>
      <c r="P56" s="17" t="s">
        <v>3506</v>
      </c>
      <c r="Q56" s="17">
        <v>99999</v>
      </c>
      <c r="R56" s="17" t="s">
        <v>3486</v>
      </c>
      <c r="S56" s="17" t="s">
        <v>3489</v>
      </c>
      <c r="T56" s="17" t="s">
        <v>3441</v>
      </c>
      <c r="U56" s="17" t="s">
        <v>3509</v>
      </c>
      <c r="V56" s="20">
        <v>9.2</v>
      </c>
      <c r="W56" s="17">
        <v>97</v>
      </c>
      <c r="X56" s="18">
        <v>892.4</v>
      </c>
      <c r="Y56" s="20">
        <v>91.02480000000001</v>
      </c>
      <c r="Z56" t="str">
        <f>_xlfn.XLOOKUP(tblOrders[[#This Row],[Salesperson]],tblReps[Salesperson],tblReps[Region])</f>
        <v>North</v>
      </c>
    </row>
    <row r="57" spans="1:26" ht="15">
      <c r="A57" s="17" t="s">
        <v>3449</v>
      </c>
      <c r="B57" s="17">
        <v>1057</v>
      </c>
      <c r="C57" s="19">
        <v>41723</v>
      </c>
      <c r="D57" s="17">
        <v>25</v>
      </c>
      <c r="E57" s="17" t="s">
        <v>3564</v>
      </c>
      <c r="F57" s="17" t="s">
        <v>3565</v>
      </c>
      <c r="G57" s="17" t="s">
        <v>3536</v>
      </c>
      <c r="H57" s="17" t="s">
        <v>3537</v>
      </c>
      <c r="I57" s="17">
        <v>99999</v>
      </c>
      <c r="J57" s="17" t="s">
        <v>3486</v>
      </c>
      <c r="K57" s="19">
        <v>41725</v>
      </c>
      <c r="L57" s="17" t="s">
        <v>3497</v>
      </c>
      <c r="M57" s="17" t="s">
        <v>3566</v>
      </c>
      <c r="N57" s="17" t="s">
        <v>3565</v>
      </c>
      <c r="O57" s="17" t="s">
        <v>3536</v>
      </c>
      <c r="P57" s="17" t="s">
        <v>3537</v>
      </c>
      <c r="Q57" s="17">
        <v>99999</v>
      </c>
      <c r="R57" s="17" t="s">
        <v>3486</v>
      </c>
      <c r="S57" s="17" t="s">
        <v>3521</v>
      </c>
      <c r="T57" s="17" t="s">
        <v>3458</v>
      </c>
      <c r="U57" s="17" t="s">
        <v>3509</v>
      </c>
      <c r="V57" s="20">
        <v>10</v>
      </c>
      <c r="W57" s="17">
        <v>46</v>
      </c>
      <c r="X57" s="18">
        <v>460</v>
      </c>
      <c r="Y57" s="20">
        <v>46.46</v>
      </c>
      <c r="Z57" t="str">
        <f>_xlfn.XLOOKUP(tblOrders[[#This Row],[Salesperson]],tblReps[Salesperson],tblReps[Region])</f>
        <v>East</v>
      </c>
    </row>
    <row r="58" spans="1:26" ht="15">
      <c r="A58" s="17" t="s">
        <v>3447</v>
      </c>
      <c r="B58" s="17">
        <v>1058</v>
      </c>
      <c r="C58" s="19">
        <v>41724</v>
      </c>
      <c r="D58" s="17">
        <v>26</v>
      </c>
      <c r="E58" s="17" t="s">
        <v>3567</v>
      </c>
      <c r="F58" s="17" t="s">
        <v>3568</v>
      </c>
      <c r="G58" s="17" t="s">
        <v>3547</v>
      </c>
      <c r="H58" s="17" t="s">
        <v>3548</v>
      </c>
      <c r="I58" s="17">
        <v>99999</v>
      </c>
      <c r="J58" s="17" t="s">
        <v>3486</v>
      </c>
      <c r="K58" s="19">
        <v>41726</v>
      </c>
      <c r="L58" s="17" t="s">
        <v>3507</v>
      </c>
      <c r="M58" s="17" t="s">
        <v>3569</v>
      </c>
      <c r="N58" s="17" t="s">
        <v>3568</v>
      </c>
      <c r="O58" s="17" t="s">
        <v>3547</v>
      </c>
      <c r="P58" s="17" t="s">
        <v>3548</v>
      </c>
      <c r="Q58" s="17">
        <v>99999</v>
      </c>
      <c r="R58" s="17" t="s">
        <v>3486</v>
      </c>
      <c r="S58" s="17" t="s">
        <v>3499</v>
      </c>
      <c r="T58" s="17" t="s">
        <v>3572</v>
      </c>
      <c r="U58" s="17" t="s">
        <v>3573</v>
      </c>
      <c r="V58" s="20">
        <v>21.35</v>
      </c>
      <c r="W58" s="17">
        <v>97</v>
      </c>
      <c r="X58" s="18">
        <v>2070.9500000000003</v>
      </c>
      <c r="Y58" s="20">
        <v>196.74025</v>
      </c>
      <c r="Z58" t="str">
        <f>_xlfn.XLOOKUP(tblOrders[[#This Row],[Salesperson]],tblReps[Salesperson],tblReps[Region])</f>
        <v>South</v>
      </c>
    </row>
    <row r="59" spans="1:26" ht="15">
      <c r="A59" s="17" t="s">
        <v>3447</v>
      </c>
      <c r="B59" s="17">
        <v>1059</v>
      </c>
      <c r="C59" s="19">
        <v>41724</v>
      </c>
      <c r="D59" s="17">
        <v>26</v>
      </c>
      <c r="E59" s="17" t="s">
        <v>3567</v>
      </c>
      <c r="F59" s="17" t="s">
        <v>3568</v>
      </c>
      <c r="G59" s="17" t="s">
        <v>3547</v>
      </c>
      <c r="H59" s="17" t="s">
        <v>3548</v>
      </c>
      <c r="I59" s="17">
        <v>99999</v>
      </c>
      <c r="J59" s="17" t="s">
        <v>3486</v>
      </c>
      <c r="K59" s="19">
        <v>41726</v>
      </c>
      <c r="L59" s="17" t="s">
        <v>3507</v>
      </c>
      <c r="M59" s="17" t="s">
        <v>3569</v>
      </c>
      <c r="N59" s="17" t="s">
        <v>3568</v>
      </c>
      <c r="O59" s="17" t="s">
        <v>3547</v>
      </c>
      <c r="P59" s="17" t="s">
        <v>3548</v>
      </c>
      <c r="Q59" s="17">
        <v>99999</v>
      </c>
      <c r="R59" s="17" t="s">
        <v>3486</v>
      </c>
      <c r="S59" s="17" t="s">
        <v>3499</v>
      </c>
      <c r="T59" s="17" t="s">
        <v>3444</v>
      </c>
      <c r="U59" s="17" t="s">
        <v>3522</v>
      </c>
      <c r="V59" s="20">
        <v>9.65</v>
      </c>
      <c r="W59" s="17">
        <v>97</v>
      </c>
      <c r="X59" s="18">
        <v>936.0500000000001</v>
      </c>
      <c r="Y59" s="20">
        <v>95.47710000000002</v>
      </c>
      <c r="Z59" t="str">
        <f>_xlfn.XLOOKUP(tblOrders[[#This Row],[Salesperson]],tblReps[Salesperson],tblReps[Region])</f>
        <v>South</v>
      </c>
    </row>
    <row r="60" spans="1:26" ht="15">
      <c r="A60" s="17" t="s">
        <v>3447</v>
      </c>
      <c r="B60" s="17">
        <v>1060</v>
      </c>
      <c r="C60" s="19">
        <v>41724</v>
      </c>
      <c r="D60" s="17">
        <v>26</v>
      </c>
      <c r="E60" s="17" t="s">
        <v>3567</v>
      </c>
      <c r="F60" s="17" t="s">
        <v>3568</v>
      </c>
      <c r="G60" s="17" t="s">
        <v>3547</v>
      </c>
      <c r="H60" s="17" t="s">
        <v>3548</v>
      </c>
      <c r="I60" s="17">
        <v>99999</v>
      </c>
      <c r="J60" s="17" t="s">
        <v>3486</v>
      </c>
      <c r="K60" s="19">
        <v>41726</v>
      </c>
      <c r="L60" s="17" t="s">
        <v>3507</v>
      </c>
      <c r="M60" s="17" t="s">
        <v>3569</v>
      </c>
      <c r="N60" s="17" t="s">
        <v>3568</v>
      </c>
      <c r="O60" s="17" t="s">
        <v>3547</v>
      </c>
      <c r="P60" s="17" t="s">
        <v>3548</v>
      </c>
      <c r="Q60" s="17">
        <v>99999</v>
      </c>
      <c r="R60" s="17" t="s">
        <v>3486</v>
      </c>
      <c r="S60" s="17" t="s">
        <v>3499</v>
      </c>
      <c r="T60" s="17" t="s">
        <v>3453</v>
      </c>
      <c r="U60" s="17" t="s">
        <v>3555</v>
      </c>
      <c r="V60" s="20">
        <v>18.4</v>
      </c>
      <c r="W60" s="17">
        <v>65</v>
      </c>
      <c r="X60" s="18">
        <v>1196</v>
      </c>
      <c r="Y60" s="20">
        <v>123.18800000000002</v>
      </c>
      <c r="Z60" t="str">
        <f>_xlfn.XLOOKUP(tblOrders[[#This Row],[Salesperson]],tblReps[Salesperson],tblReps[Region])</f>
        <v>South</v>
      </c>
    </row>
    <row r="61" spans="1:26" ht="15">
      <c r="A61" s="17" t="s">
        <v>3442</v>
      </c>
      <c r="B61" s="17">
        <v>1061</v>
      </c>
      <c r="C61" s="19">
        <v>41727</v>
      </c>
      <c r="D61" s="17">
        <v>29</v>
      </c>
      <c r="E61" s="17" t="s">
        <v>3510</v>
      </c>
      <c r="F61" s="17" t="s">
        <v>3511</v>
      </c>
      <c r="G61" s="17" t="s">
        <v>3512</v>
      </c>
      <c r="H61" s="17" t="s">
        <v>3513</v>
      </c>
      <c r="I61" s="17">
        <v>99999</v>
      </c>
      <c r="J61" s="17" t="s">
        <v>3486</v>
      </c>
      <c r="K61" s="19">
        <v>41729</v>
      </c>
      <c r="L61" s="17" t="s">
        <v>3487</v>
      </c>
      <c r="M61" s="17" t="s">
        <v>3514</v>
      </c>
      <c r="N61" s="17" t="s">
        <v>3511</v>
      </c>
      <c r="O61" s="17" t="s">
        <v>3512</v>
      </c>
      <c r="P61" s="17" t="s">
        <v>3513</v>
      </c>
      <c r="Q61" s="17">
        <v>99999</v>
      </c>
      <c r="R61" s="17" t="s">
        <v>3486</v>
      </c>
      <c r="S61" s="17" t="s">
        <v>3489</v>
      </c>
      <c r="T61" s="17" t="s">
        <v>3490</v>
      </c>
      <c r="U61" s="17" t="s">
        <v>3491</v>
      </c>
      <c r="V61" s="20">
        <v>14</v>
      </c>
      <c r="W61" s="17">
        <v>72</v>
      </c>
      <c r="X61" s="18">
        <v>1008</v>
      </c>
      <c r="Y61" s="20">
        <v>100.80000000000001</v>
      </c>
      <c r="Z61" t="str">
        <f>_xlfn.XLOOKUP(tblOrders[[#This Row],[Salesperson]],tblReps[Salesperson],tblReps[Region])</f>
        <v>West</v>
      </c>
    </row>
    <row r="62" spans="1:26" ht="15">
      <c r="A62" s="17" t="s">
        <v>3445</v>
      </c>
      <c r="B62" s="17">
        <v>1062</v>
      </c>
      <c r="C62" s="19">
        <v>41704</v>
      </c>
      <c r="D62" s="17">
        <v>6</v>
      </c>
      <c r="E62" s="17" t="s">
        <v>3523</v>
      </c>
      <c r="F62" s="17" t="s">
        <v>3524</v>
      </c>
      <c r="G62" s="17" t="s">
        <v>3525</v>
      </c>
      <c r="H62" s="17" t="s">
        <v>3526</v>
      </c>
      <c r="I62" s="17">
        <v>99999</v>
      </c>
      <c r="J62" s="17" t="s">
        <v>3486</v>
      </c>
      <c r="K62" s="19">
        <v>41706</v>
      </c>
      <c r="L62" s="17" t="s">
        <v>3507</v>
      </c>
      <c r="M62" s="17" t="s">
        <v>3527</v>
      </c>
      <c r="N62" s="17" t="s">
        <v>3524</v>
      </c>
      <c r="O62" s="17" t="s">
        <v>3525</v>
      </c>
      <c r="P62" s="17" t="s">
        <v>3526</v>
      </c>
      <c r="Q62" s="17">
        <v>99999</v>
      </c>
      <c r="R62" s="17" t="s">
        <v>3486</v>
      </c>
      <c r="S62" s="17" t="s">
        <v>3489</v>
      </c>
      <c r="T62" s="17" t="s">
        <v>3443</v>
      </c>
      <c r="U62" s="17" t="s">
        <v>3515</v>
      </c>
      <c r="V62" s="20">
        <v>12.75</v>
      </c>
      <c r="W62" s="17">
        <v>16</v>
      </c>
      <c r="X62" s="18">
        <v>204</v>
      </c>
      <c r="Y62" s="20">
        <v>20.196</v>
      </c>
      <c r="Z62" t="str">
        <f>_xlfn.XLOOKUP(tblOrders[[#This Row],[Salesperson]],tblReps[Salesperson],tblReps[Region])</f>
        <v>North</v>
      </c>
    </row>
    <row r="63" spans="1:26" ht="15">
      <c r="A63" s="17" t="s">
        <v>3432</v>
      </c>
      <c r="B63" s="17">
        <v>1064</v>
      </c>
      <c r="C63" s="19">
        <v>41702</v>
      </c>
      <c r="D63" s="17">
        <v>4</v>
      </c>
      <c r="E63" s="17" t="s">
        <v>3493</v>
      </c>
      <c r="F63" s="17" t="s">
        <v>3494</v>
      </c>
      <c r="G63" s="17" t="s">
        <v>3495</v>
      </c>
      <c r="H63" s="17" t="s">
        <v>3496</v>
      </c>
      <c r="I63" s="17">
        <v>99999</v>
      </c>
      <c r="J63" s="17" t="s">
        <v>3486</v>
      </c>
      <c r="K63" s="19">
        <v>41704</v>
      </c>
      <c r="L63" s="17" t="s">
        <v>3497</v>
      </c>
      <c r="M63" s="17" t="s">
        <v>3498</v>
      </c>
      <c r="N63" s="17" t="s">
        <v>3494</v>
      </c>
      <c r="O63" s="17" t="s">
        <v>3495</v>
      </c>
      <c r="P63" s="17" t="s">
        <v>3496</v>
      </c>
      <c r="Q63" s="17">
        <v>99999</v>
      </c>
      <c r="R63" s="17" t="s">
        <v>3486</v>
      </c>
      <c r="S63" s="17" t="s">
        <v>3499</v>
      </c>
      <c r="T63" s="17" t="s">
        <v>3459</v>
      </c>
      <c r="U63" s="17" t="s">
        <v>3543</v>
      </c>
      <c r="V63" s="20">
        <v>81</v>
      </c>
      <c r="W63" s="17">
        <v>77</v>
      </c>
      <c r="X63" s="18">
        <v>6237</v>
      </c>
      <c r="Y63" s="20">
        <v>642.4110000000001</v>
      </c>
      <c r="Z63" t="str">
        <f>_xlfn.XLOOKUP(tblOrders[[#This Row],[Salesperson]],tblReps[Salesperson],tblReps[Region])</f>
        <v>East</v>
      </c>
    </row>
    <row r="64" spans="1:26" ht="15">
      <c r="A64" s="17" t="s">
        <v>3432</v>
      </c>
      <c r="B64" s="17">
        <v>1065</v>
      </c>
      <c r="C64" s="19">
        <v>41702</v>
      </c>
      <c r="D64" s="17">
        <v>4</v>
      </c>
      <c r="E64" s="17" t="s">
        <v>3493</v>
      </c>
      <c r="F64" s="17" t="s">
        <v>3494</v>
      </c>
      <c r="G64" s="17" t="s">
        <v>3495</v>
      </c>
      <c r="H64" s="17" t="s">
        <v>3496</v>
      </c>
      <c r="I64" s="17">
        <v>99999</v>
      </c>
      <c r="J64" s="17" t="s">
        <v>3486</v>
      </c>
      <c r="K64" s="19">
        <v>41704</v>
      </c>
      <c r="L64" s="17" t="s">
        <v>3497</v>
      </c>
      <c r="M64" s="17" t="s">
        <v>3498</v>
      </c>
      <c r="N64" s="17" t="s">
        <v>3494</v>
      </c>
      <c r="O64" s="17" t="s">
        <v>3495</v>
      </c>
      <c r="P64" s="17" t="s">
        <v>3496</v>
      </c>
      <c r="Q64" s="17">
        <v>99999</v>
      </c>
      <c r="R64" s="17" t="s">
        <v>3486</v>
      </c>
      <c r="S64" s="17" t="s">
        <v>3499</v>
      </c>
      <c r="T64" s="17" t="s">
        <v>3574</v>
      </c>
      <c r="U64" s="17" t="s">
        <v>3575</v>
      </c>
      <c r="V64" s="17">
        <v>7</v>
      </c>
      <c r="W64" s="17">
        <v>37</v>
      </c>
      <c r="X64" s="18">
        <v>259</v>
      </c>
      <c r="Y64" s="20">
        <v>24.605</v>
      </c>
      <c r="Z64" t="str">
        <f>_xlfn.XLOOKUP(tblOrders[[#This Row],[Salesperson]],tblReps[Salesperson],tblReps[Region])</f>
        <v>East</v>
      </c>
    </row>
    <row r="65" spans="1:26" ht="15">
      <c r="A65" s="17" t="s">
        <v>3438</v>
      </c>
      <c r="B65" s="17">
        <v>1067</v>
      </c>
      <c r="C65" s="19">
        <v>41706</v>
      </c>
      <c r="D65" s="17">
        <v>8</v>
      </c>
      <c r="E65" s="17" t="s">
        <v>3503</v>
      </c>
      <c r="F65" s="17" t="s">
        <v>3504</v>
      </c>
      <c r="G65" s="17" t="s">
        <v>3505</v>
      </c>
      <c r="H65" s="17" t="s">
        <v>3506</v>
      </c>
      <c r="I65" s="17">
        <v>99999</v>
      </c>
      <c r="J65" s="17" t="s">
        <v>3486</v>
      </c>
      <c r="K65" s="19">
        <v>41708</v>
      </c>
      <c r="L65" s="17" t="s">
        <v>3507</v>
      </c>
      <c r="M65" s="17" t="s">
        <v>3508</v>
      </c>
      <c r="N65" s="17" t="s">
        <v>3504</v>
      </c>
      <c r="O65" s="17" t="s">
        <v>3505</v>
      </c>
      <c r="P65" s="17" t="s">
        <v>3506</v>
      </c>
      <c r="Q65" s="17">
        <v>99999</v>
      </c>
      <c r="R65" s="17" t="s">
        <v>3486</v>
      </c>
      <c r="S65" s="17" t="s">
        <v>3499</v>
      </c>
      <c r="T65" s="17" t="s">
        <v>3455</v>
      </c>
      <c r="U65" s="17" t="s">
        <v>3563</v>
      </c>
      <c r="V65" s="17">
        <v>34.8</v>
      </c>
      <c r="W65" s="17">
        <v>63</v>
      </c>
      <c r="X65" s="18">
        <v>2192.3999999999996</v>
      </c>
      <c r="Y65" s="20">
        <v>217.0476</v>
      </c>
      <c r="Z65" t="str">
        <f>_xlfn.XLOOKUP(tblOrders[[#This Row],[Salesperson]],tblReps[Salesperson],tblReps[Region])</f>
        <v>North</v>
      </c>
    </row>
    <row r="66" spans="1:26" ht="15">
      <c r="A66" s="17" t="s">
        <v>3429</v>
      </c>
      <c r="B66" s="17">
        <v>1070</v>
      </c>
      <c r="C66" s="19">
        <v>41701</v>
      </c>
      <c r="D66" s="17">
        <v>3</v>
      </c>
      <c r="E66" s="17" t="s">
        <v>3516</v>
      </c>
      <c r="F66" s="17" t="s">
        <v>3517</v>
      </c>
      <c r="G66" s="17" t="s">
        <v>3518</v>
      </c>
      <c r="H66" s="17" t="s">
        <v>3519</v>
      </c>
      <c r="I66" s="17">
        <v>99999</v>
      </c>
      <c r="J66" s="17" t="s">
        <v>3486</v>
      </c>
      <c r="K66" s="19">
        <v>41703</v>
      </c>
      <c r="L66" s="17" t="s">
        <v>3487</v>
      </c>
      <c r="M66" s="17" t="s">
        <v>3520</v>
      </c>
      <c r="N66" s="17" t="s">
        <v>3517</v>
      </c>
      <c r="O66" s="17" t="s">
        <v>3518</v>
      </c>
      <c r="P66" s="17" t="s">
        <v>3519</v>
      </c>
      <c r="Q66" s="17">
        <v>99999</v>
      </c>
      <c r="R66" s="17" t="s">
        <v>3486</v>
      </c>
      <c r="S66" s="17" t="s">
        <v>3521</v>
      </c>
      <c r="T66" s="17" t="s">
        <v>3456</v>
      </c>
      <c r="U66" s="17" t="s">
        <v>3544</v>
      </c>
      <c r="V66" s="17">
        <v>10</v>
      </c>
      <c r="W66" s="17">
        <v>48</v>
      </c>
      <c r="X66" s="18">
        <v>480</v>
      </c>
      <c r="Y66" s="20">
        <v>48</v>
      </c>
      <c r="Z66" t="str">
        <f>_xlfn.XLOOKUP(tblOrders[[#This Row],[Salesperson]],tblReps[Salesperson],tblReps[Region])</f>
        <v>West</v>
      </c>
    </row>
    <row r="67" spans="1:26" ht="15">
      <c r="A67" s="17" t="s">
        <v>3429</v>
      </c>
      <c r="B67" s="17">
        <v>1071</v>
      </c>
      <c r="C67" s="19">
        <v>41701</v>
      </c>
      <c r="D67" s="17">
        <v>3</v>
      </c>
      <c r="E67" s="17" t="s">
        <v>3516</v>
      </c>
      <c r="F67" s="17" t="s">
        <v>3517</v>
      </c>
      <c r="G67" s="17" t="s">
        <v>3518</v>
      </c>
      <c r="H67" s="17" t="s">
        <v>3519</v>
      </c>
      <c r="I67" s="17">
        <v>99999</v>
      </c>
      <c r="J67" s="17" t="s">
        <v>3486</v>
      </c>
      <c r="K67" s="19">
        <v>41703</v>
      </c>
      <c r="L67" s="17" t="s">
        <v>3487</v>
      </c>
      <c r="M67" s="17" t="s">
        <v>3520</v>
      </c>
      <c r="N67" s="17" t="s">
        <v>3517</v>
      </c>
      <c r="O67" s="17" t="s">
        <v>3518</v>
      </c>
      <c r="P67" s="17" t="s">
        <v>3519</v>
      </c>
      <c r="Q67" s="17">
        <v>99999</v>
      </c>
      <c r="R67" s="17" t="s">
        <v>3486</v>
      </c>
      <c r="S67" s="17" t="s">
        <v>3521</v>
      </c>
      <c r="T67" s="17" t="s">
        <v>3446</v>
      </c>
      <c r="U67" s="17" t="s">
        <v>3528</v>
      </c>
      <c r="V67" s="17">
        <v>40</v>
      </c>
      <c r="W67" s="17">
        <v>71</v>
      </c>
      <c r="X67" s="18">
        <v>2840</v>
      </c>
      <c r="Y67" s="20">
        <v>295.36</v>
      </c>
      <c r="Z67" t="str">
        <f>_xlfn.XLOOKUP(tblOrders[[#This Row],[Salesperson]],tblReps[Salesperson],tblReps[Region])</f>
        <v>West</v>
      </c>
    </row>
    <row r="68" spans="1:26" ht="15">
      <c r="A68" s="17" t="s">
        <v>3449</v>
      </c>
      <c r="B68" s="17">
        <v>1075</v>
      </c>
      <c r="C68" s="19">
        <v>41708</v>
      </c>
      <c r="D68" s="17">
        <v>10</v>
      </c>
      <c r="E68" s="17" t="s">
        <v>3534</v>
      </c>
      <c r="F68" s="17" t="s">
        <v>3535</v>
      </c>
      <c r="G68" s="17" t="s">
        <v>3536</v>
      </c>
      <c r="H68" s="17" t="s">
        <v>3537</v>
      </c>
      <c r="I68" s="17">
        <v>99999</v>
      </c>
      <c r="J68" s="17" t="s">
        <v>3486</v>
      </c>
      <c r="K68" s="19">
        <v>41710</v>
      </c>
      <c r="L68" s="17" t="s">
        <v>3487</v>
      </c>
      <c r="M68" s="17" t="s">
        <v>3538</v>
      </c>
      <c r="N68" s="17" t="s">
        <v>3535</v>
      </c>
      <c r="O68" s="17" t="s">
        <v>3536</v>
      </c>
      <c r="P68" s="17" t="s">
        <v>3537</v>
      </c>
      <c r="Q68" s="17">
        <v>99999</v>
      </c>
      <c r="R68" s="17" t="s">
        <v>3486</v>
      </c>
      <c r="S68" s="17" t="s">
        <v>3499</v>
      </c>
      <c r="T68" s="17" t="s">
        <v>3440</v>
      </c>
      <c r="U68" s="17" t="s">
        <v>3492</v>
      </c>
      <c r="V68" s="17">
        <v>10</v>
      </c>
      <c r="W68" s="17">
        <v>55</v>
      </c>
      <c r="X68" s="18">
        <v>550</v>
      </c>
      <c r="Y68" s="20">
        <v>55</v>
      </c>
      <c r="Z68" t="str">
        <f>_xlfn.XLOOKUP(tblOrders[[#This Row],[Salesperson]],tblReps[Salesperson],tblReps[Region])</f>
        <v>East</v>
      </c>
    </row>
    <row r="69" spans="1:26" ht="15">
      <c r="A69" s="17" t="s">
        <v>3449</v>
      </c>
      <c r="B69" s="17">
        <v>1077</v>
      </c>
      <c r="C69" s="19">
        <v>41708</v>
      </c>
      <c r="D69" s="17">
        <v>10</v>
      </c>
      <c r="E69" s="17" t="s">
        <v>3534</v>
      </c>
      <c r="F69" s="17" t="s">
        <v>3535</v>
      </c>
      <c r="G69" s="17" t="s">
        <v>3536</v>
      </c>
      <c r="H69" s="17" t="s">
        <v>3537</v>
      </c>
      <c r="I69" s="17">
        <v>99999</v>
      </c>
      <c r="J69" s="17" t="s">
        <v>3486</v>
      </c>
      <c r="K69" s="19"/>
      <c r="L69" s="17" t="s">
        <v>3497</v>
      </c>
      <c r="M69" s="17" t="s">
        <v>3538</v>
      </c>
      <c r="N69" s="17" t="s">
        <v>3535</v>
      </c>
      <c r="O69" s="17" t="s">
        <v>3536</v>
      </c>
      <c r="P69" s="17" t="s">
        <v>3537</v>
      </c>
      <c r="Q69" s="17">
        <v>99999</v>
      </c>
      <c r="R69" s="17" t="s">
        <v>3486</v>
      </c>
      <c r="S69" s="17"/>
      <c r="T69" s="17" t="s">
        <v>3431</v>
      </c>
      <c r="U69" s="17" t="s">
        <v>3492</v>
      </c>
      <c r="V69" s="17">
        <v>3.5</v>
      </c>
      <c r="W69" s="17">
        <v>21</v>
      </c>
      <c r="X69" s="18">
        <v>73.5</v>
      </c>
      <c r="Y69" s="20">
        <v>7.3500000000000005</v>
      </c>
      <c r="Z69" t="str">
        <f>_xlfn.XLOOKUP(tblOrders[[#This Row],[Salesperson]],tblReps[Salesperson],tblReps[Region])</f>
        <v>East</v>
      </c>
    </row>
    <row r="70" spans="1:26" ht="15">
      <c r="A70" s="17" t="s">
        <v>3447</v>
      </c>
      <c r="B70" s="17">
        <v>1078</v>
      </c>
      <c r="C70" s="19">
        <v>41709</v>
      </c>
      <c r="D70" s="17">
        <v>11</v>
      </c>
      <c r="E70" s="17" t="s">
        <v>3545</v>
      </c>
      <c r="F70" s="17" t="s">
        <v>3546</v>
      </c>
      <c r="G70" s="17" t="s">
        <v>3547</v>
      </c>
      <c r="H70" s="17" t="s">
        <v>3548</v>
      </c>
      <c r="I70" s="17">
        <v>99999</v>
      </c>
      <c r="J70" s="17" t="s">
        <v>3486</v>
      </c>
      <c r="K70" s="19"/>
      <c r="L70" s="17" t="s">
        <v>3507</v>
      </c>
      <c r="M70" s="17" t="s">
        <v>3549</v>
      </c>
      <c r="N70" s="17" t="s">
        <v>3546</v>
      </c>
      <c r="O70" s="17" t="s">
        <v>3547</v>
      </c>
      <c r="P70" s="17" t="s">
        <v>3548</v>
      </c>
      <c r="Q70" s="17">
        <v>99999</v>
      </c>
      <c r="R70" s="17" t="s">
        <v>3486</v>
      </c>
      <c r="S70" s="17"/>
      <c r="T70" s="17" t="s">
        <v>3446</v>
      </c>
      <c r="U70" s="17" t="s">
        <v>3528</v>
      </c>
      <c r="V70" s="17">
        <v>40</v>
      </c>
      <c r="W70" s="17">
        <v>67</v>
      </c>
      <c r="X70" s="18">
        <v>2680</v>
      </c>
      <c r="Y70" s="20">
        <v>270.68</v>
      </c>
      <c r="Z70" t="str">
        <f>_xlfn.XLOOKUP(tblOrders[[#This Row],[Salesperson]],tblReps[Salesperson],tblReps[Region])</f>
        <v>South</v>
      </c>
    </row>
    <row r="71" spans="1:26" ht="15">
      <c r="A71" s="17" t="s">
        <v>3438</v>
      </c>
      <c r="B71" s="17">
        <v>1079</v>
      </c>
      <c r="C71" s="19">
        <v>41699</v>
      </c>
      <c r="D71" s="17">
        <v>1</v>
      </c>
      <c r="E71" s="17" t="s">
        <v>3550</v>
      </c>
      <c r="F71" s="17" t="s">
        <v>3551</v>
      </c>
      <c r="G71" s="17" t="s">
        <v>3552</v>
      </c>
      <c r="H71" s="17" t="s">
        <v>3553</v>
      </c>
      <c r="I71" s="17">
        <v>99999</v>
      </c>
      <c r="J71" s="17" t="s">
        <v>3486</v>
      </c>
      <c r="K71" s="19"/>
      <c r="L71" s="17" t="s">
        <v>3507</v>
      </c>
      <c r="M71" s="17" t="s">
        <v>3554</v>
      </c>
      <c r="N71" s="17" t="s">
        <v>3551</v>
      </c>
      <c r="O71" s="17" t="s">
        <v>3552</v>
      </c>
      <c r="P71" s="17" t="s">
        <v>3553</v>
      </c>
      <c r="Q71" s="17">
        <v>99999</v>
      </c>
      <c r="R71" s="17" t="s">
        <v>3486</v>
      </c>
      <c r="S71" s="17"/>
      <c r="T71" s="17" t="s">
        <v>3453</v>
      </c>
      <c r="U71" s="17" t="s">
        <v>3555</v>
      </c>
      <c r="V71" s="17">
        <v>18.4</v>
      </c>
      <c r="W71" s="17">
        <v>75</v>
      </c>
      <c r="X71" s="18">
        <v>1380</v>
      </c>
      <c r="Y71" s="20">
        <v>138</v>
      </c>
      <c r="Z71" t="str">
        <f>_xlfn.XLOOKUP(tblOrders[[#This Row],[Salesperson]],tblReps[Salesperson],tblReps[Region])</f>
        <v>North</v>
      </c>
    </row>
    <row r="72" spans="1:26" ht="15">
      <c r="A72" s="17" t="s">
        <v>3447</v>
      </c>
      <c r="B72" s="17">
        <v>1080</v>
      </c>
      <c r="C72" s="19">
        <v>41726</v>
      </c>
      <c r="D72" s="17">
        <v>28</v>
      </c>
      <c r="E72" s="17" t="s">
        <v>3529</v>
      </c>
      <c r="F72" s="17" t="s">
        <v>3530</v>
      </c>
      <c r="G72" s="17" t="s">
        <v>3531</v>
      </c>
      <c r="H72" s="17" t="s">
        <v>3532</v>
      </c>
      <c r="I72" s="17">
        <v>99999</v>
      </c>
      <c r="J72" s="17" t="s">
        <v>3486</v>
      </c>
      <c r="K72" s="19">
        <v>41728</v>
      </c>
      <c r="L72" s="17" t="s">
        <v>3507</v>
      </c>
      <c r="M72" s="17" t="s">
        <v>3533</v>
      </c>
      <c r="N72" s="17" t="s">
        <v>3530</v>
      </c>
      <c r="O72" s="17" t="s">
        <v>3531</v>
      </c>
      <c r="P72" s="17" t="s">
        <v>3532</v>
      </c>
      <c r="Q72" s="17">
        <v>99999</v>
      </c>
      <c r="R72" s="17" t="s">
        <v>3486</v>
      </c>
      <c r="S72" s="17" t="s">
        <v>3499</v>
      </c>
      <c r="T72" s="17" t="s">
        <v>3437</v>
      </c>
      <c r="U72" s="17" t="s">
        <v>3491</v>
      </c>
      <c r="V72" s="17">
        <v>46</v>
      </c>
      <c r="W72" s="17">
        <v>17</v>
      </c>
      <c r="X72" s="18">
        <v>782</v>
      </c>
      <c r="Y72" s="20">
        <v>80.546</v>
      </c>
      <c r="Z72" t="str">
        <f>_xlfn.XLOOKUP(tblOrders[[#This Row],[Salesperson]],tblReps[Salesperson],tblReps[Region])</f>
        <v>South</v>
      </c>
    </row>
    <row r="73" spans="1:26" ht="15">
      <c r="A73" s="17" t="s">
        <v>3432</v>
      </c>
      <c r="B73" s="17">
        <v>1081</v>
      </c>
      <c r="C73" s="19">
        <v>41733</v>
      </c>
      <c r="D73" s="17">
        <v>4</v>
      </c>
      <c r="E73" s="17" t="s">
        <v>3493</v>
      </c>
      <c r="F73" s="17" t="s">
        <v>3494</v>
      </c>
      <c r="G73" s="17" t="s">
        <v>3495</v>
      </c>
      <c r="H73" s="17" t="s">
        <v>3496</v>
      </c>
      <c r="I73" s="17">
        <v>99999</v>
      </c>
      <c r="J73" s="17" t="s">
        <v>3486</v>
      </c>
      <c r="K73" s="19">
        <v>41735</v>
      </c>
      <c r="L73" s="17" t="s">
        <v>3497</v>
      </c>
      <c r="M73" s="17" t="s">
        <v>3498</v>
      </c>
      <c r="N73" s="17" t="s">
        <v>3494</v>
      </c>
      <c r="O73" s="17" t="s">
        <v>3495</v>
      </c>
      <c r="P73" s="17" t="s">
        <v>3496</v>
      </c>
      <c r="Q73" s="17">
        <v>99999</v>
      </c>
      <c r="R73" s="17" t="s">
        <v>3486</v>
      </c>
      <c r="S73" s="17" t="s">
        <v>3499</v>
      </c>
      <c r="T73" s="17" t="s">
        <v>3431</v>
      </c>
      <c r="U73" s="17" t="s">
        <v>3492</v>
      </c>
      <c r="V73" s="17">
        <v>3.5</v>
      </c>
      <c r="W73" s="17">
        <v>48</v>
      </c>
      <c r="X73" s="18">
        <v>168</v>
      </c>
      <c r="Y73" s="20">
        <v>16.296</v>
      </c>
      <c r="Z73" t="str">
        <f>_xlfn.XLOOKUP(tblOrders[[#This Row],[Salesperson]],tblReps[Salesperson],tblReps[Region])</f>
        <v>East</v>
      </c>
    </row>
    <row r="74" spans="1:26" ht="15">
      <c r="A74" s="17" t="s">
        <v>3429</v>
      </c>
      <c r="B74" s="17">
        <v>1082</v>
      </c>
      <c r="C74" s="19">
        <v>41741</v>
      </c>
      <c r="D74" s="17">
        <v>12</v>
      </c>
      <c r="E74" s="17" t="s">
        <v>3500</v>
      </c>
      <c r="F74" s="17" t="s">
        <v>3501</v>
      </c>
      <c r="G74" s="17" t="s">
        <v>3484</v>
      </c>
      <c r="H74" s="17" t="s">
        <v>3485</v>
      </c>
      <c r="I74" s="17">
        <v>99999</v>
      </c>
      <c r="J74" s="17" t="s">
        <v>3486</v>
      </c>
      <c r="K74" s="19">
        <v>41743</v>
      </c>
      <c r="L74" s="17" t="s">
        <v>3487</v>
      </c>
      <c r="M74" s="17" t="s">
        <v>3502</v>
      </c>
      <c r="N74" s="17" t="s">
        <v>3501</v>
      </c>
      <c r="O74" s="17" t="s">
        <v>3484</v>
      </c>
      <c r="P74" s="17" t="s">
        <v>3485</v>
      </c>
      <c r="Q74" s="17">
        <v>99999</v>
      </c>
      <c r="R74" s="17" t="s">
        <v>3486</v>
      </c>
      <c r="S74" s="17" t="s">
        <v>3499</v>
      </c>
      <c r="T74" s="17" t="s">
        <v>3436</v>
      </c>
      <c r="U74" s="17" t="s">
        <v>3491</v>
      </c>
      <c r="V74" s="17">
        <v>18</v>
      </c>
      <c r="W74" s="17">
        <v>74</v>
      </c>
      <c r="X74" s="18">
        <v>1332</v>
      </c>
      <c r="Y74" s="20">
        <v>137.19600000000003</v>
      </c>
      <c r="Z74" t="str">
        <f>_xlfn.XLOOKUP(tblOrders[[#This Row],[Salesperson]],tblReps[Salesperson],tblReps[Region])</f>
        <v>West</v>
      </c>
    </row>
    <row r="75" spans="1:26" ht="15">
      <c r="A75" s="17" t="s">
        <v>3429</v>
      </c>
      <c r="B75" s="17">
        <v>1083</v>
      </c>
      <c r="C75" s="19">
        <v>41741</v>
      </c>
      <c r="D75" s="17">
        <v>12</v>
      </c>
      <c r="E75" s="17" t="s">
        <v>3500</v>
      </c>
      <c r="F75" s="17" t="s">
        <v>3501</v>
      </c>
      <c r="G75" s="17" t="s">
        <v>3484</v>
      </c>
      <c r="H75" s="17" t="s">
        <v>3485</v>
      </c>
      <c r="I75" s="17">
        <v>99999</v>
      </c>
      <c r="J75" s="17" t="s">
        <v>3486</v>
      </c>
      <c r="K75" s="19">
        <v>41743</v>
      </c>
      <c r="L75" s="17" t="s">
        <v>3487</v>
      </c>
      <c r="M75" s="17" t="s">
        <v>3502</v>
      </c>
      <c r="N75" s="17" t="s">
        <v>3501</v>
      </c>
      <c r="O75" s="17" t="s">
        <v>3484</v>
      </c>
      <c r="P75" s="17" t="s">
        <v>3485</v>
      </c>
      <c r="Q75" s="17">
        <v>99999</v>
      </c>
      <c r="R75" s="17" t="s">
        <v>3486</v>
      </c>
      <c r="S75" s="17" t="s">
        <v>3499</v>
      </c>
      <c r="T75" s="17" t="s">
        <v>3437</v>
      </c>
      <c r="U75" s="17" t="s">
        <v>3491</v>
      </c>
      <c r="V75" s="17">
        <v>46</v>
      </c>
      <c r="W75" s="17">
        <v>96</v>
      </c>
      <c r="X75" s="18">
        <v>4416</v>
      </c>
      <c r="Y75" s="20">
        <v>428.35200000000003</v>
      </c>
      <c r="Z75" t="str">
        <f>_xlfn.XLOOKUP(tblOrders[[#This Row],[Salesperson]],tblReps[Salesperson],tblReps[Region])</f>
        <v>West</v>
      </c>
    </row>
    <row r="76" spans="1:26" ht="15">
      <c r="A76" s="17" t="s">
        <v>3438</v>
      </c>
      <c r="B76" s="17">
        <v>1084</v>
      </c>
      <c r="C76" s="19">
        <v>41737</v>
      </c>
      <c r="D76" s="17">
        <v>8</v>
      </c>
      <c r="E76" s="17" t="s">
        <v>3503</v>
      </c>
      <c r="F76" s="17" t="s">
        <v>3504</v>
      </c>
      <c r="G76" s="17" t="s">
        <v>3505</v>
      </c>
      <c r="H76" s="17" t="s">
        <v>3506</v>
      </c>
      <c r="I76" s="17">
        <v>99999</v>
      </c>
      <c r="J76" s="17" t="s">
        <v>3486</v>
      </c>
      <c r="K76" s="19">
        <v>41739</v>
      </c>
      <c r="L76" s="17" t="s">
        <v>3507</v>
      </c>
      <c r="M76" s="17" t="s">
        <v>3508</v>
      </c>
      <c r="N76" s="17" t="s">
        <v>3504</v>
      </c>
      <c r="O76" s="17" t="s">
        <v>3505</v>
      </c>
      <c r="P76" s="17" t="s">
        <v>3506</v>
      </c>
      <c r="Q76" s="17">
        <v>99999</v>
      </c>
      <c r="R76" s="17" t="s">
        <v>3486</v>
      </c>
      <c r="S76" s="17" t="s">
        <v>3499</v>
      </c>
      <c r="T76" s="17" t="s">
        <v>3441</v>
      </c>
      <c r="U76" s="17" t="s">
        <v>3509</v>
      </c>
      <c r="V76" s="17">
        <v>9.2</v>
      </c>
      <c r="W76" s="17">
        <v>12</v>
      </c>
      <c r="X76" s="18">
        <v>110.39999999999999</v>
      </c>
      <c r="Y76" s="20">
        <v>11.3712</v>
      </c>
      <c r="Z76" t="str">
        <f>_xlfn.XLOOKUP(tblOrders[[#This Row],[Salesperson]],tblReps[Salesperson],tblReps[Region])</f>
        <v>North</v>
      </c>
    </row>
    <row r="77" spans="1:26" ht="15">
      <c r="A77" s="17" t="s">
        <v>3432</v>
      </c>
      <c r="B77" s="17">
        <v>1085</v>
      </c>
      <c r="C77" s="19">
        <v>41733</v>
      </c>
      <c r="D77" s="17">
        <v>4</v>
      </c>
      <c r="E77" s="17" t="s">
        <v>3493</v>
      </c>
      <c r="F77" s="17" t="s">
        <v>3494</v>
      </c>
      <c r="G77" s="17" t="s">
        <v>3495</v>
      </c>
      <c r="H77" s="17" t="s">
        <v>3496</v>
      </c>
      <c r="I77" s="17">
        <v>99999</v>
      </c>
      <c r="J77" s="17" t="s">
        <v>3486</v>
      </c>
      <c r="K77" s="17">
        <v>41735</v>
      </c>
      <c r="L77" s="17" t="s">
        <v>3507</v>
      </c>
      <c r="M77" s="17" t="s">
        <v>3498</v>
      </c>
      <c r="N77" s="17" t="s">
        <v>3494</v>
      </c>
      <c r="O77" s="17" t="s">
        <v>3495</v>
      </c>
      <c r="P77" s="17" t="s">
        <v>3496</v>
      </c>
      <c r="Q77" s="17">
        <v>99999</v>
      </c>
      <c r="R77" s="17" t="s">
        <v>3486</v>
      </c>
      <c r="S77" s="17" t="s">
        <v>3489</v>
      </c>
      <c r="T77" s="17" t="s">
        <v>3441</v>
      </c>
      <c r="U77" s="17" t="s">
        <v>3509</v>
      </c>
      <c r="V77" s="17">
        <v>9.2</v>
      </c>
      <c r="W77" s="17">
        <v>62</v>
      </c>
      <c r="X77" s="18">
        <v>570.4</v>
      </c>
      <c r="Y77" s="20">
        <v>58.7512</v>
      </c>
      <c r="Z77" t="str">
        <f>_xlfn.XLOOKUP(tblOrders[[#This Row],[Salesperson]],tblReps[Salesperson],tblReps[Region])</f>
        <v>East</v>
      </c>
    </row>
    <row r="78" spans="1:26" ht="15">
      <c r="A78" s="17" t="s">
        <v>3442</v>
      </c>
      <c r="B78" s="17">
        <v>1086</v>
      </c>
      <c r="C78" s="19">
        <v>41758</v>
      </c>
      <c r="D78" s="17">
        <v>29</v>
      </c>
      <c r="E78" s="17" t="s">
        <v>3510</v>
      </c>
      <c r="F78" s="17" t="s">
        <v>3511</v>
      </c>
      <c r="G78" s="17" t="s">
        <v>3512</v>
      </c>
      <c r="H78" s="17" t="s">
        <v>3513</v>
      </c>
      <c r="I78" s="17">
        <v>99999</v>
      </c>
      <c r="J78" s="17" t="s">
        <v>3486</v>
      </c>
      <c r="K78" s="17">
        <v>41760</v>
      </c>
      <c r="L78" s="17" t="s">
        <v>3487</v>
      </c>
      <c r="M78" s="17" t="s">
        <v>3514</v>
      </c>
      <c r="N78" s="17" t="s">
        <v>3511</v>
      </c>
      <c r="O78" s="17" t="s">
        <v>3512</v>
      </c>
      <c r="P78" s="17" t="s">
        <v>3513</v>
      </c>
      <c r="Q78" s="17">
        <v>99999</v>
      </c>
      <c r="R78" s="17" t="s">
        <v>3486</v>
      </c>
      <c r="S78" s="17" t="s">
        <v>3489</v>
      </c>
      <c r="T78" s="17" t="s">
        <v>3443</v>
      </c>
      <c r="U78" s="17" t="s">
        <v>3515</v>
      </c>
      <c r="V78" s="17">
        <v>12.75</v>
      </c>
      <c r="W78" s="17">
        <v>35</v>
      </c>
      <c r="X78" s="18">
        <v>446.25</v>
      </c>
      <c r="Y78" s="20">
        <v>45.963750000000005</v>
      </c>
      <c r="Z78" t="str">
        <f>_xlfn.XLOOKUP(tblOrders[[#This Row],[Salesperson]],tblReps[Salesperson],tblReps[Region])</f>
        <v>West</v>
      </c>
    </row>
    <row r="79" spans="1:26" ht="15">
      <c r="A79" s="17" t="s">
        <v>3429</v>
      </c>
      <c r="B79" s="17">
        <v>1087</v>
      </c>
      <c r="C79" s="19">
        <v>41732</v>
      </c>
      <c r="D79" s="17">
        <v>3</v>
      </c>
      <c r="E79" s="17" t="s">
        <v>3516</v>
      </c>
      <c r="F79" s="17" t="s">
        <v>3517</v>
      </c>
      <c r="G79" s="17" t="s">
        <v>3518</v>
      </c>
      <c r="H79" s="17" t="s">
        <v>3519</v>
      </c>
      <c r="I79" s="17">
        <v>99999</v>
      </c>
      <c r="J79" s="17" t="s">
        <v>3486</v>
      </c>
      <c r="K79" s="17">
        <v>41734</v>
      </c>
      <c r="L79" s="17" t="s">
        <v>3487</v>
      </c>
      <c r="M79" s="17" t="s">
        <v>3520</v>
      </c>
      <c r="N79" s="17" t="s">
        <v>3517</v>
      </c>
      <c r="O79" s="17" t="s">
        <v>3518</v>
      </c>
      <c r="P79" s="17" t="s">
        <v>3519</v>
      </c>
      <c r="Q79" s="17">
        <v>99999</v>
      </c>
      <c r="R79" s="17" t="s">
        <v>3486</v>
      </c>
      <c r="S79" s="17" t="s">
        <v>3521</v>
      </c>
      <c r="T79" s="17" t="s">
        <v>3444</v>
      </c>
      <c r="U79" s="17" t="s">
        <v>3522</v>
      </c>
      <c r="V79" s="17">
        <v>9.65</v>
      </c>
      <c r="W79" s="17">
        <v>95</v>
      </c>
      <c r="X79" s="18">
        <v>916.75</v>
      </c>
      <c r="Y79" s="20">
        <v>91.67500000000001</v>
      </c>
      <c r="Z79" t="str">
        <f>_xlfn.XLOOKUP(tblOrders[[#This Row],[Salesperson]],tblReps[Salesperson],tblReps[Region])</f>
        <v>West</v>
      </c>
    </row>
    <row r="80" spans="1:26" ht="15">
      <c r="A80" s="17" t="s">
        <v>3445</v>
      </c>
      <c r="B80" s="17">
        <v>1088</v>
      </c>
      <c r="C80" s="19">
        <v>41735</v>
      </c>
      <c r="D80" s="17">
        <v>6</v>
      </c>
      <c r="E80" s="17" t="s">
        <v>3523</v>
      </c>
      <c r="F80" s="17" t="s">
        <v>3524</v>
      </c>
      <c r="G80" s="17" t="s">
        <v>3525</v>
      </c>
      <c r="H80" s="17" t="s">
        <v>3526</v>
      </c>
      <c r="I80" s="17">
        <v>99999</v>
      </c>
      <c r="J80" s="17" t="s">
        <v>3486</v>
      </c>
      <c r="K80" s="17">
        <v>41737</v>
      </c>
      <c r="L80" s="17" t="s">
        <v>3487</v>
      </c>
      <c r="M80" s="17" t="s">
        <v>3527</v>
      </c>
      <c r="N80" s="17" t="s">
        <v>3524</v>
      </c>
      <c r="O80" s="17" t="s">
        <v>3525</v>
      </c>
      <c r="P80" s="17" t="s">
        <v>3526</v>
      </c>
      <c r="Q80" s="17">
        <v>99999</v>
      </c>
      <c r="R80" s="17" t="s">
        <v>3486</v>
      </c>
      <c r="S80" s="17" t="s">
        <v>3499</v>
      </c>
      <c r="T80" s="17" t="s">
        <v>3446</v>
      </c>
      <c r="U80" s="17" t="s">
        <v>3528</v>
      </c>
      <c r="V80" s="17">
        <v>40</v>
      </c>
      <c r="W80" s="17">
        <v>17</v>
      </c>
      <c r="X80" s="18">
        <v>680</v>
      </c>
      <c r="Y80" s="20">
        <v>68.68</v>
      </c>
      <c r="Z80" t="str">
        <f>_xlfn.XLOOKUP(tblOrders[[#This Row],[Salesperson]],tblReps[Salesperson],tblReps[Region])</f>
        <v>North</v>
      </c>
    </row>
    <row r="81" spans="1:26" ht="15">
      <c r="A81" s="17" t="s">
        <v>3447</v>
      </c>
      <c r="B81" s="17">
        <v>1089</v>
      </c>
      <c r="C81" s="19">
        <v>41757</v>
      </c>
      <c r="D81" s="17">
        <v>28</v>
      </c>
      <c r="E81" s="17" t="s">
        <v>3529</v>
      </c>
      <c r="F81" s="17" t="s">
        <v>3530</v>
      </c>
      <c r="G81" s="17" t="s">
        <v>3531</v>
      </c>
      <c r="H81" s="17" t="s">
        <v>3532</v>
      </c>
      <c r="I81" s="17">
        <v>99999</v>
      </c>
      <c r="J81" s="17" t="s">
        <v>3486</v>
      </c>
      <c r="K81" s="19">
        <v>41759</v>
      </c>
      <c r="L81" s="17" t="s">
        <v>3507</v>
      </c>
      <c r="M81" s="17" t="s">
        <v>3533</v>
      </c>
      <c r="N81" s="17" t="s">
        <v>3530</v>
      </c>
      <c r="O81" s="17" t="s">
        <v>3531</v>
      </c>
      <c r="P81" s="17" t="s">
        <v>3532</v>
      </c>
      <c r="Q81" s="17">
        <v>99999</v>
      </c>
      <c r="R81" s="17" t="s">
        <v>3486</v>
      </c>
      <c r="S81" s="17" t="s">
        <v>3489</v>
      </c>
      <c r="T81" s="17" t="s">
        <v>3437</v>
      </c>
      <c r="U81" s="17" t="s">
        <v>3491</v>
      </c>
      <c r="V81" s="17">
        <v>46</v>
      </c>
      <c r="W81" s="17">
        <v>96</v>
      </c>
      <c r="X81" s="18">
        <v>4416</v>
      </c>
      <c r="Y81" s="20">
        <v>463.68000000000006</v>
      </c>
      <c r="Z81" t="str">
        <f>_xlfn.XLOOKUP(tblOrders[[#This Row],[Salesperson]],tblReps[Salesperson],tblReps[Region])</f>
        <v>South</v>
      </c>
    </row>
    <row r="82" spans="1:26" ht="15">
      <c r="A82" s="17" t="s">
        <v>3438</v>
      </c>
      <c r="B82" s="17">
        <v>1090</v>
      </c>
      <c r="C82" s="19">
        <v>41737</v>
      </c>
      <c r="D82" s="17">
        <v>8</v>
      </c>
      <c r="E82" s="17" t="s">
        <v>3503</v>
      </c>
      <c r="F82" s="17" t="s">
        <v>3504</v>
      </c>
      <c r="G82" s="17" t="s">
        <v>3505</v>
      </c>
      <c r="H82" s="17" t="s">
        <v>3506</v>
      </c>
      <c r="I82" s="17">
        <v>99999</v>
      </c>
      <c r="J82" s="17" t="s">
        <v>3486</v>
      </c>
      <c r="K82" s="19">
        <v>41739</v>
      </c>
      <c r="L82" s="17" t="s">
        <v>3507</v>
      </c>
      <c r="M82" s="17" t="s">
        <v>3508</v>
      </c>
      <c r="N82" s="17" t="s">
        <v>3504</v>
      </c>
      <c r="O82" s="17" t="s">
        <v>3505</v>
      </c>
      <c r="P82" s="17" t="s">
        <v>3506</v>
      </c>
      <c r="Q82" s="17">
        <v>99999</v>
      </c>
      <c r="R82" s="17" t="s">
        <v>3486</v>
      </c>
      <c r="S82" s="17" t="s">
        <v>3489</v>
      </c>
      <c r="T82" s="17" t="s">
        <v>3443</v>
      </c>
      <c r="U82" s="17" t="s">
        <v>3515</v>
      </c>
      <c r="V82" s="20">
        <v>12.75</v>
      </c>
      <c r="W82" s="17">
        <v>83</v>
      </c>
      <c r="X82" s="18">
        <v>1058.25</v>
      </c>
      <c r="Y82" s="20">
        <v>102.65025</v>
      </c>
      <c r="Z82" t="str">
        <f>_xlfn.XLOOKUP(tblOrders[[#This Row],[Salesperson]],tblReps[Salesperson],tblReps[Region])</f>
        <v>North</v>
      </c>
    </row>
    <row r="83" spans="1:26" ht="15">
      <c r="A83" s="17" t="s">
        <v>3449</v>
      </c>
      <c r="B83" s="17">
        <v>1091</v>
      </c>
      <c r="C83" s="19">
        <v>41739</v>
      </c>
      <c r="D83" s="17">
        <v>10</v>
      </c>
      <c r="E83" s="17" t="s">
        <v>3534</v>
      </c>
      <c r="F83" s="17" t="s">
        <v>3535</v>
      </c>
      <c r="G83" s="17" t="s">
        <v>3536</v>
      </c>
      <c r="H83" s="17" t="s">
        <v>3537</v>
      </c>
      <c r="I83" s="17">
        <v>99999</v>
      </c>
      <c r="J83" s="17" t="s">
        <v>3486</v>
      </c>
      <c r="K83" s="19">
        <v>41741</v>
      </c>
      <c r="L83" s="17" t="s">
        <v>3487</v>
      </c>
      <c r="M83" s="17" t="s">
        <v>3538</v>
      </c>
      <c r="N83" s="17" t="s">
        <v>3535</v>
      </c>
      <c r="O83" s="17" t="s">
        <v>3536</v>
      </c>
      <c r="P83" s="17" t="s">
        <v>3537</v>
      </c>
      <c r="Q83" s="17">
        <v>99999</v>
      </c>
      <c r="R83" s="17" t="s">
        <v>3486</v>
      </c>
      <c r="S83" s="17" t="s">
        <v>3499</v>
      </c>
      <c r="T83" s="17" t="s">
        <v>3450</v>
      </c>
      <c r="U83" s="17" t="s">
        <v>3491</v>
      </c>
      <c r="V83" s="20">
        <v>2.99</v>
      </c>
      <c r="W83" s="17">
        <v>88</v>
      </c>
      <c r="X83" s="18">
        <v>263.12</v>
      </c>
      <c r="Y83" s="20">
        <v>26.04888</v>
      </c>
      <c r="Z83" t="str">
        <f>_xlfn.XLOOKUP(tblOrders[[#This Row],[Salesperson]],tblReps[Salesperson],tblReps[Region])</f>
        <v>East</v>
      </c>
    </row>
    <row r="84" spans="1:26" ht="15">
      <c r="A84" s="17" t="s">
        <v>3438</v>
      </c>
      <c r="B84" s="17">
        <v>1092</v>
      </c>
      <c r="C84" s="19">
        <v>41736</v>
      </c>
      <c r="D84" s="17">
        <v>7</v>
      </c>
      <c r="E84" s="17" t="s">
        <v>3539</v>
      </c>
      <c r="F84" s="17" t="s">
        <v>3540</v>
      </c>
      <c r="G84" s="17" t="s">
        <v>3541</v>
      </c>
      <c r="H84" s="17" t="s">
        <v>2</v>
      </c>
      <c r="I84" s="17">
        <v>99999</v>
      </c>
      <c r="J84" s="17" t="s">
        <v>3486</v>
      </c>
      <c r="K84" s="19"/>
      <c r="L84" s="17"/>
      <c r="M84" s="17" t="s">
        <v>3542</v>
      </c>
      <c r="N84" s="17" t="s">
        <v>3540</v>
      </c>
      <c r="O84" s="17" t="s">
        <v>3541</v>
      </c>
      <c r="P84" s="17" t="s">
        <v>2</v>
      </c>
      <c r="Q84" s="17">
        <v>99999</v>
      </c>
      <c r="R84" s="17" t="s">
        <v>3486</v>
      </c>
      <c r="S84" s="17"/>
      <c r="T84" s="17" t="s">
        <v>3437</v>
      </c>
      <c r="U84" s="17" t="s">
        <v>3491</v>
      </c>
      <c r="V84" s="20">
        <v>46</v>
      </c>
      <c r="W84" s="17">
        <v>59</v>
      </c>
      <c r="X84" s="18">
        <v>2714</v>
      </c>
      <c r="Y84" s="20">
        <v>284.97</v>
      </c>
      <c r="Z84" t="str">
        <f>_xlfn.XLOOKUP(tblOrders[[#This Row],[Salesperson]],tblReps[Salesperson],tblReps[Region])</f>
        <v>North</v>
      </c>
    </row>
    <row r="85" spans="1:26" ht="15">
      <c r="A85" s="17" t="s">
        <v>3449</v>
      </c>
      <c r="B85" s="17">
        <v>1093</v>
      </c>
      <c r="C85" s="19">
        <v>41739</v>
      </c>
      <c r="D85" s="17">
        <v>10</v>
      </c>
      <c r="E85" s="17" t="s">
        <v>3534</v>
      </c>
      <c r="F85" s="17" t="s">
        <v>3535</v>
      </c>
      <c r="G85" s="17" t="s">
        <v>3536</v>
      </c>
      <c r="H85" s="17" t="s">
        <v>3537</v>
      </c>
      <c r="I85" s="17">
        <v>99999</v>
      </c>
      <c r="J85" s="17" t="s">
        <v>3486</v>
      </c>
      <c r="K85" s="19">
        <v>41741</v>
      </c>
      <c r="L85" s="17" t="s">
        <v>3497</v>
      </c>
      <c r="M85" s="17" t="s">
        <v>3538</v>
      </c>
      <c r="N85" s="17" t="s">
        <v>3535</v>
      </c>
      <c r="O85" s="17" t="s">
        <v>3536</v>
      </c>
      <c r="P85" s="17" t="s">
        <v>3537</v>
      </c>
      <c r="Q85" s="17">
        <v>99999</v>
      </c>
      <c r="R85" s="17" t="s">
        <v>3486</v>
      </c>
      <c r="S85" s="17"/>
      <c r="T85" s="17" t="s">
        <v>3451</v>
      </c>
      <c r="U85" s="17" t="s">
        <v>3543</v>
      </c>
      <c r="V85" s="20">
        <v>25</v>
      </c>
      <c r="W85" s="17">
        <v>27</v>
      </c>
      <c r="X85" s="18">
        <v>675</v>
      </c>
      <c r="Y85" s="20">
        <v>68.85</v>
      </c>
      <c r="Z85" t="str">
        <f>_xlfn.XLOOKUP(tblOrders[[#This Row],[Salesperson]],tblReps[Salesperson],tblReps[Region])</f>
        <v>East</v>
      </c>
    </row>
    <row r="86" spans="1:26" ht="15">
      <c r="A86" s="17" t="s">
        <v>3449</v>
      </c>
      <c r="B86" s="17">
        <v>1094</v>
      </c>
      <c r="C86" s="19">
        <v>41739</v>
      </c>
      <c r="D86" s="17">
        <v>10</v>
      </c>
      <c r="E86" s="17" t="s">
        <v>3534</v>
      </c>
      <c r="F86" s="17" t="s">
        <v>3535</v>
      </c>
      <c r="G86" s="17" t="s">
        <v>3536</v>
      </c>
      <c r="H86" s="17" t="s">
        <v>3537</v>
      </c>
      <c r="I86" s="17">
        <v>99999</v>
      </c>
      <c r="J86" s="17" t="s">
        <v>3486</v>
      </c>
      <c r="K86" s="19">
        <v>41741</v>
      </c>
      <c r="L86" s="17" t="s">
        <v>3497</v>
      </c>
      <c r="M86" s="17" t="s">
        <v>3538</v>
      </c>
      <c r="N86" s="17" t="s">
        <v>3535</v>
      </c>
      <c r="O86" s="17" t="s">
        <v>3536</v>
      </c>
      <c r="P86" s="17" t="s">
        <v>3537</v>
      </c>
      <c r="Q86" s="17">
        <v>99999</v>
      </c>
      <c r="R86" s="17" t="s">
        <v>3486</v>
      </c>
      <c r="S86" s="17"/>
      <c r="T86" s="17" t="s">
        <v>3452</v>
      </c>
      <c r="U86" s="17" t="s">
        <v>3544</v>
      </c>
      <c r="V86" s="20">
        <v>22</v>
      </c>
      <c r="W86" s="17">
        <v>37</v>
      </c>
      <c r="X86" s="18">
        <v>814</v>
      </c>
      <c r="Y86" s="20">
        <v>85.47000000000001</v>
      </c>
      <c r="Z86" t="str">
        <f>_xlfn.XLOOKUP(tblOrders[[#This Row],[Salesperson]],tblReps[Salesperson],tblReps[Region])</f>
        <v>East</v>
      </c>
    </row>
    <row r="87" spans="1:26" ht="15">
      <c r="A87" s="17" t="s">
        <v>3449</v>
      </c>
      <c r="B87" s="17">
        <v>1095</v>
      </c>
      <c r="C87" s="19">
        <v>41739</v>
      </c>
      <c r="D87" s="17">
        <v>10</v>
      </c>
      <c r="E87" s="17" t="s">
        <v>3534</v>
      </c>
      <c r="F87" s="17" t="s">
        <v>3535</v>
      </c>
      <c r="G87" s="17" t="s">
        <v>3536</v>
      </c>
      <c r="H87" s="17" t="s">
        <v>3537</v>
      </c>
      <c r="I87" s="17">
        <v>99999</v>
      </c>
      <c r="J87" s="17" t="s">
        <v>3486</v>
      </c>
      <c r="K87" s="19">
        <v>41741</v>
      </c>
      <c r="L87" s="17" t="s">
        <v>3497</v>
      </c>
      <c r="M87" s="17" t="s">
        <v>3538</v>
      </c>
      <c r="N87" s="17" t="s">
        <v>3535</v>
      </c>
      <c r="O87" s="17" t="s">
        <v>3536</v>
      </c>
      <c r="P87" s="17" t="s">
        <v>3537</v>
      </c>
      <c r="Q87" s="17">
        <v>99999</v>
      </c>
      <c r="R87" s="17" t="s">
        <v>3486</v>
      </c>
      <c r="S87" s="17"/>
      <c r="T87" s="17" t="s">
        <v>3441</v>
      </c>
      <c r="U87" s="17" t="s">
        <v>3509</v>
      </c>
      <c r="V87" s="20">
        <v>9.2</v>
      </c>
      <c r="W87" s="17">
        <v>75</v>
      </c>
      <c r="X87" s="18">
        <v>690</v>
      </c>
      <c r="Y87" s="20">
        <v>69</v>
      </c>
      <c r="Z87" t="str">
        <f>_xlfn.XLOOKUP(tblOrders[[#This Row],[Salesperson]],tblReps[Salesperson],tblReps[Region])</f>
        <v>East</v>
      </c>
    </row>
    <row r="88" spans="1:26" ht="15">
      <c r="A88" s="17" t="s">
        <v>3447</v>
      </c>
      <c r="B88" s="17">
        <v>1096</v>
      </c>
      <c r="C88" s="19">
        <v>41740</v>
      </c>
      <c r="D88" s="17">
        <v>11</v>
      </c>
      <c r="E88" s="17" t="s">
        <v>3545</v>
      </c>
      <c r="F88" s="17" t="s">
        <v>3546</v>
      </c>
      <c r="G88" s="17" t="s">
        <v>3547</v>
      </c>
      <c r="H88" s="17" t="s">
        <v>3548</v>
      </c>
      <c r="I88" s="17">
        <v>99999</v>
      </c>
      <c r="J88" s="17" t="s">
        <v>3486</v>
      </c>
      <c r="K88" s="19"/>
      <c r="L88" s="17" t="s">
        <v>3507</v>
      </c>
      <c r="M88" s="17" t="s">
        <v>3549</v>
      </c>
      <c r="N88" s="17" t="s">
        <v>3546</v>
      </c>
      <c r="O88" s="17" t="s">
        <v>3547</v>
      </c>
      <c r="P88" s="17" t="s">
        <v>3548</v>
      </c>
      <c r="Q88" s="17">
        <v>99999</v>
      </c>
      <c r="R88" s="17" t="s">
        <v>3486</v>
      </c>
      <c r="S88" s="17"/>
      <c r="T88" s="17" t="s">
        <v>3431</v>
      </c>
      <c r="U88" s="17" t="s">
        <v>3492</v>
      </c>
      <c r="V88" s="20">
        <v>3.5</v>
      </c>
      <c r="W88" s="17">
        <v>71</v>
      </c>
      <c r="X88" s="18">
        <v>248.5</v>
      </c>
      <c r="Y88" s="20">
        <v>24.1045</v>
      </c>
      <c r="Z88" t="str">
        <f>_xlfn.XLOOKUP(tblOrders[[#This Row],[Salesperson]],tblReps[Salesperson],tblReps[Region])</f>
        <v>South</v>
      </c>
    </row>
    <row r="89" spans="1:26" ht="15">
      <c r="A89" s="17" t="s">
        <v>3447</v>
      </c>
      <c r="B89" s="17">
        <v>1097</v>
      </c>
      <c r="C89" s="19">
        <v>41740</v>
      </c>
      <c r="D89" s="17">
        <v>11</v>
      </c>
      <c r="E89" s="17" t="s">
        <v>3545</v>
      </c>
      <c r="F89" s="17" t="s">
        <v>3546</v>
      </c>
      <c r="G89" s="17" t="s">
        <v>3547</v>
      </c>
      <c r="H89" s="17" t="s">
        <v>3548</v>
      </c>
      <c r="I89" s="17">
        <v>99999</v>
      </c>
      <c r="J89" s="17" t="s">
        <v>3486</v>
      </c>
      <c r="K89" s="19"/>
      <c r="L89" s="17" t="s">
        <v>3507</v>
      </c>
      <c r="M89" s="17" t="s">
        <v>3549</v>
      </c>
      <c r="N89" s="17" t="s">
        <v>3546</v>
      </c>
      <c r="O89" s="17" t="s">
        <v>3547</v>
      </c>
      <c r="P89" s="17" t="s">
        <v>3548</v>
      </c>
      <c r="Q89" s="17">
        <v>99999</v>
      </c>
      <c r="R89" s="17" t="s">
        <v>3486</v>
      </c>
      <c r="S89" s="17"/>
      <c r="T89" s="17" t="s">
        <v>3450</v>
      </c>
      <c r="U89" s="17" t="s">
        <v>3491</v>
      </c>
      <c r="V89" s="20">
        <v>2.99</v>
      </c>
      <c r="W89" s="17">
        <v>88</v>
      </c>
      <c r="X89" s="18">
        <v>263.12</v>
      </c>
      <c r="Y89" s="20">
        <v>26.04888</v>
      </c>
      <c r="Z89" t="str">
        <f>_xlfn.XLOOKUP(tblOrders[[#This Row],[Salesperson]],tblReps[Salesperson],tblReps[Region])</f>
        <v>South</v>
      </c>
    </row>
    <row r="90" spans="1:26" ht="15">
      <c r="A90" s="17" t="s">
        <v>3438</v>
      </c>
      <c r="B90" s="17">
        <v>1098</v>
      </c>
      <c r="C90" s="19">
        <v>41730</v>
      </c>
      <c r="D90" s="17">
        <v>1</v>
      </c>
      <c r="E90" s="17" t="s">
        <v>3550</v>
      </c>
      <c r="F90" s="17" t="s">
        <v>3551</v>
      </c>
      <c r="G90" s="17" t="s">
        <v>3552</v>
      </c>
      <c r="H90" s="17" t="s">
        <v>3553</v>
      </c>
      <c r="I90" s="17">
        <v>99999</v>
      </c>
      <c r="J90" s="17" t="s">
        <v>3486</v>
      </c>
      <c r="K90" s="19"/>
      <c r="L90" s="17"/>
      <c r="M90" s="17" t="s">
        <v>3554</v>
      </c>
      <c r="N90" s="17" t="s">
        <v>3551</v>
      </c>
      <c r="O90" s="17" t="s">
        <v>3552</v>
      </c>
      <c r="P90" s="17" t="s">
        <v>3553</v>
      </c>
      <c r="Q90" s="17">
        <v>99999</v>
      </c>
      <c r="R90" s="17" t="s">
        <v>3486</v>
      </c>
      <c r="S90" s="17"/>
      <c r="T90" s="17" t="s">
        <v>3436</v>
      </c>
      <c r="U90" s="17" t="s">
        <v>3491</v>
      </c>
      <c r="V90" s="20">
        <v>18</v>
      </c>
      <c r="W90" s="17">
        <v>55</v>
      </c>
      <c r="X90" s="18">
        <v>990</v>
      </c>
      <c r="Y90" s="20">
        <v>97.02</v>
      </c>
      <c r="Z90" t="str">
        <f>_xlfn.XLOOKUP(tblOrders[[#This Row],[Salesperson]],tblReps[Salesperson],tblReps[Region])</f>
        <v>North</v>
      </c>
    </row>
    <row r="91" spans="1:26" ht="15">
      <c r="A91" s="17" t="s">
        <v>3442</v>
      </c>
      <c r="B91" s="17">
        <v>1099</v>
      </c>
      <c r="C91" s="19">
        <v>41788</v>
      </c>
      <c r="D91" s="17">
        <v>29</v>
      </c>
      <c r="E91" s="17" t="s">
        <v>3510</v>
      </c>
      <c r="F91" s="17" t="s">
        <v>3511</v>
      </c>
      <c r="G91" s="17" t="s">
        <v>3512</v>
      </c>
      <c r="H91" s="17" t="s">
        <v>3513</v>
      </c>
      <c r="I91" s="17">
        <v>99999</v>
      </c>
      <c r="J91" s="17" t="s">
        <v>3486</v>
      </c>
      <c r="K91" s="19">
        <v>41790</v>
      </c>
      <c r="L91" s="17" t="s">
        <v>3487</v>
      </c>
      <c r="M91" s="17" t="s">
        <v>3514</v>
      </c>
      <c r="N91" s="17" t="s">
        <v>3511</v>
      </c>
      <c r="O91" s="17" t="s">
        <v>3512</v>
      </c>
      <c r="P91" s="17" t="s">
        <v>3513</v>
      </c>
      <c r="Q91" s="17">
        <v>99999</v>
      </c>
      <c r="R91" s="17" t="s">
        <v>3486</v>
      </c>
      <c r="S91" s="17" t="s">
        <v>3489</v>
      </c>
      <c r="T91" s="17" t="s">
        <v>3443</v>
      </c>
      <c r="U91" s="17" t="s">
        <v>3515</v>
      </c>
      <c r="V91" s="20">
        <v>12.75</v>
      </c>
      <c r="W91" s="17">
        <v>14</v>
      </c>
      <c r="X91" s="18">
        <v>178.5</v>
      </c>
      <c r="Y91" s="20">
        <v>16.9575</v>
      </c>
      <c r="Z91" t="str">
        <f>_xlfn.XLOOKUP(tblOrders[[#This Row],[Salesperson]],tblReps[Salesperson],tblReps[Region])</f>
        <v>West</v>
      </c>
    </row>
    <row r="92" spans="1:26" ht="15">
      <c r="A92" s="17" t="s">
        <v>3429</v>
      </c>
      <c r="B92" s="17">
        <v>1100</v>
      </c>
      <c r="C92" s="19">
        <v>41762</v>
      </c>
      <c r="D92" s="17">
        <v>3</v>
      </c>
      <c r="E92" s="17" t="s">
        <v>3516</v>
      </c>
      <c r="F92" s="17" t="s">
        <v>3517</v>
      </c>
      <c r="G92" s="17" t="s">
        <v>3518</v>
      </c>
      <c r="H92" s="17" t="s">
        <v>3519</v>
      </c>
      <c r="I92" s="17">
        <v>99999</v>
      </c>
      <c r="J92" s="17" t="s">
        <v>3486</v>
      </c>
      <c r="K92" s="19">
        <v>41764</v>
      </c>
      <c r="L92" s="17" t="s">
        <v>3487</v>
      </c>
      <c r="M92" s="17" t="s">
        <v>3520</v>
      </c>
      <c r="N92" s="17" t="s">
        <v>3517</v>
      </c>
      <c r="O92" s="17" t="s">
        <v>3518</v>
      </c>
      <c r="P92" s="17" t="s">
        <v>3519</v>
      </c>
      <c r="Q92" s="17">
        <v>99999</v>
      </c>
      <c r="R92" s="17" t="s">
        <v>3486</v>
      </c>
      <c r="S92" s="17" t="s">
        <v>3521</v>
      </c>
      <c r="T92" s="17" t="s">
        <v>3444</v>
      </c>
      <c r="U92" s="17" t="s">
        <v>3522</v>
      </c>
      <c r="V92" s="20">
        <v>9.65</v>
      </c>
      <c r="W92" s="17">
        <v>43</v>
      </c>
      <c r="X92" s="18">
        <v>414.95</v>
      </c>
      <c r="Y92" s="20">
        <v>42.32490000000001</v>
      </c>
      <c r="Z92" t="str">
        <f>_xlfn.XLOOKUP(tblOrders[[#This Row],[Salesperson]],tblReps[Salesperson],tblReps[Region])</f>
        <v>West</v>
      </c>
    </row>
    <row r="93" spans="1:26" ht="15">
      <c r="A93" s="17" t="s">
        <v>3445</v>
      </c>
      <c r="B93" s="17">
        <v>1101</v>
      </c>
      <c r="C93" s="19">
        <v>41765</v>
      </c>
      <c r="D93" s="17">
        <v>6</v>
      </c>
      <c r="E93" s="17" t="s">
        <v>3523</v>
      </c>
      <c r="F93" s="17" t="s">
        <v>3524</v>
      </c>
      <c r="G93" s="17" t="s">
        <v>3525</v>
      </c>
      <c r="H93" s="17" t="s">
        <v>3526</v>
      </c>
      <c r="I93" s="17">
        <v>99999</v>
      </c>
      <c r="J93" s="17" t="s">
        <v>3486</v>
      </c>
      <c r="K93" s="17">
        <v>41767</v>
      </c>
      <c r="L93" s="17" t="s">
        <v>3487</v>
      </c>
      <c r="M93" s="17" t="s">
        <v>3527</v>
      </c>
      <c r="N93" s="17" t="s">
        <v>3524</v>
      </c>
      <c r="O93" s="17" t="s">
        <v>3525</v>
      </c>
      <c r="P93" s="17" t="s">
        <v>3526</v>
      </c>
      <c r="Q93" s="17">
        <v>99999</v>
      </c>
      <c r="R93" s="17" t="s">
        <v>3486</v>
      </c>
      <c r="S93" s="17" t="s">
        <v>3499</v>
      </c>
      <c r="T93" s="17" t="s">
        <v>3446</v>
      </c>
      <c r="U93" s="17" t="s">
        <v>3528</v>
      </c>
      <c r="V93" s="20">
        <v>40</v>
      </c>
      <c r="W93" s="17">
        <v>63</v>
      </c>
      <c r="X93" s="18">
        <v>2520</v>
      </c>
      <c r="Y93" s="20">
        <v>254.52</v>
      </c>
      <c r="Z93" t="str">
        <f>_xlfn.XLOOKUP(tblOrders[[#This Row],[Salesperson]],tblReps[Salesperson],tblReps[Region])</f>
        <v>North</v>
      </c>
    </row>
    <row r="94" spans="1:26" ht="15">
      <c r="A94" s="17" t="s">
        <v>3447</v>
      </c>
      <c r="B94" s="17">
        <v>1102</v>
      </c>
      <c r="C94" s="19">
        <v>41787</v>
      </c>
      <c r="D94" s="17">
        <v>28</v>
      </c>
      <c r="E94" s="17" t="s">
        <v>3529</v>
      </c>
      <c r="F94" s="17" t="s">
        <v>3530</v>
      </c>
      <c r="G94" s="17" t="s">
        <v>3531</v>
      </c>
      <c r="H94" s="17" t="s">
        <v>3532</v>
      </c>
      <c r="I94" s="17">
        <v>99999</v>
      </c>
      <c r="J94" s="17" t="s">
        <v>3486</v>
      </c>
      <c r="K94" s="19">
        <v>41789</v>
      </c>
      <c r="L94" s="17" t="s">
        <v>3507</v>
      </c>
      <c r="M94" s="17" t="s">
        <v>3533</v>
      </c>
      <c r="N94" s="17" t="s">
        <v>3530</v>
      </c>
      <c r="O94" s="17" t="s">
        <v>3531</v>
      </c>
      <c r="P94" s="17" t="s">
        <v>3532</v>
      </c>
      <c r="Q94" s="17">
        <v>99999</v>
      </c>
      <c r="R94" s="17" t="s">
        <v>3486</v>
      </c>
      <c r="S94" s="17" t="s">
        <v>3489</v>
      </c>
      <c r="T94" s="17" t="s">
        <v>3437</v>
      </c>
      <c r="U94" s="17" t="s">
        <v>3491</v>
      </c>
      <c r="V94" s="20">
        <v>46</v>
      </c>
      <c r="W94" s="17">
        <v>36</v>
      </c>
      <c r="X94" s="18">
        <v>1656</v>
      </c>
      <c r="Y94" s="20">
        <v>165.60000000000002</v>
      </c>
      <c r="Z94" t="str">
        <f>_xlfn.XLOOKUP(tblOrders[[#This Row],[Salesperson]],tblReps[Salesperson],tblReps[Region])</f>
        <v>South</v>
      </c>
    </row>
    <row r="95" spans="1:26" ht="15">
      <c r="A95" s="17" t="s">
        <v>3438</v>
      </c>
      <c r="B95" s="17">
        <v>1103</v>
      </c>
      <c r="C95" s="19">
        <v>41767</v>
      </c>
      <c r="D95" s="17">
        <v>8</v>
      </c>
      <c r="E95" s="17" t="s">
        <v>3503</v>
      </c>
      <c r="F95" s="17" t="s">
        <v>3504</v>
      </c>
      <c r="G95" s="17" t="s">
        <v>3505</v>
      </c>
      <c r="H95" s="17" t="s">
        <v>3506</v>
      </c>
      <c r="I95" s="17">
        <v>99999</v>
      </c>
      <c r="J95" s="17" t="s">
        <v>3486</v>
      </c>
      <c r="K95" s="19">
        <v>41769</v>
      </c>
      <c r="L95" s="17" t="s">
        <v>3507</v>
      </c>
      <c r="M95" s="17" t="s">
        <v>3508</v>
      </c>
      <c r="N95" s="17" t="s">
        <v>3504</v>
      </c>
      <c r="O95" s="17" t="s">
        <v>3505</v>
      </c>
      <c r="P95" s="17" t="s">
        <v>3506</v>
      </c>
      <c r="Q95" s="17">
        <v>99999</v>
      </c>
      <c r="R95" s="17" t="s">
        <v>3486</v>
      </c>
      <c r="S95" s="17" t="s">
        <v>3489</v>
      </c>
      <c r="T95" s="17" t="s">
        <v>3443</v>
      </c>
      <c r="U95" s="17" t="s">
        <v>3515</v>
      </c>
      <c r="V95" s="20">
        <v>12.75</v>
      </c>
      <c r="W95" s="17">
        <v>41</v>
      </c>
      <c r="X95" s="18">
        <v>522.75</v>
      </c>
      <c r="Y95" s="20">
        <v>54.36600000000001</v>
      </c>
      <c r="Z95" t="str">
        <f>_xlfn.XLOOKUP(tblOrders[[#This Row],[Salesperson]],tblReps[Salesperson],tblReps[Region])</f>
        <v>North</v>
      </c>
    </row>
    <row r="96" spans="1:26" ht="15">
      <c r="A96" s="17" t="s">
        <v>3449</v>
      </c>
      <c r="B96" s="17">
        <v>1104</v>
      </c>
      <c r="C96" s="19">
        <v>41769</v>
      </c>
      <c r="D96" s="17">
        <v>10</v>
      </c>
      <c r="E96" s="17" t="s">
        <v>3534</v>
      </c>
      <c r="F96" s="17" t="s">
        <v>3535</v>
      </c>
      <c r="G96" s="17" t="s">
        <v>3536</v>
      </c>
      <c r="H96" s="17" t="s">
        <v>3537</v>
      </c>
      <c r="I96" s="17">
        <v>99999</v>
      </c>
      <c r="J96" s="17" t="s">
        <v>3486</v>
      </c>
      <c r="K96" s="19">
        <v>41771</v>
      </c>
      <c r="L96" s="17" t="s">
        <v>3487</v>
      </c>
      <c r="M96" s="17" t="s">
        <v>3538</v>
      </c>
      <c r="N96" s="17" t="s">
        <v>3535</v>
      </c>
      <c r="O96" s="17" t="s">
        <v>3536</v>
      </c>
      <c r="P96" s="17" t="s">
        <v>3537</v>
      </c>
      <c r="Q96" s="17">
        <v>99999</v>
      </c>
      <c r="R96" s="17" t="s">
        <v>3486</v>
      </c>
      <c r="S96" s="17" t="s">
        <v>3499</v>
      </c>
      <c r="T96" s="17" t="s">
        <v>3450</v>
      </c>
      <c r="U96" s="17" t="s">
        <v>3491</v>
      </c>
      <c r="V96" s="20">
        <v>2.99</v>
      </c>
      <c r="W96" s="17">
        <v>35</v>
      </c>
      <c r="X96" s="18">
        <v>104.65</v>
      </c>
      <c r="Y96" s="20">
        <v>10.255700000000001</v>
      </c>
      <c r="Z96" t="str">
        <f>_xlfn.XLOOKUP(tblOrders[[#This Row],[Salesperson]],tblReps[Salesperson],tblReps[Region])</f>
        <v>East</v>
      </c>
    </row>
    <row r="97" spans="1:26" ht="15">
      <c r="A97" s="17" t="s">
        <v>3438</v>
      </c>
      <c r="B97" s="17">
        <v>1105</v>
      </c>
      <c r="C97" s="19">
        <v>41766</v>
      </c>
      <c r="D97" s="17">
        <v>7</v>
      </c>
      <c r="E97" s="17" t="s">
        <v>3539</v>
      </c>
      <c r="F97" s="17" t="s">
        <v>3540</v>
      </c>
      <c r="G97" s="17" t="s">
        <v>3541</v>
      </c>
      <c r="H97" s="17" t="s">
        <v>2</v>
      </c>
      <c r="I97" s="17">
        <v>99999</v>
      </c>
      <c r="J97" s="17" t="s">
        <v>3486</v>
      </c>
      <c r="K97" s="17"/>
      <c r="L97" s="17"/>
      <c r="M97" s="17" t="s">
        <v>3542</v>
      </c>
      <c r="N97" s="17" t="s">
        <v>3540</v>
      </c>
      <c r="O97" s="17" t="s">
        <v>3541</v>
      </c>
      <c r="P97" s="17" t="s">
        <v>2</v>
      </c>
      <c r="Q97" s="17">
        <v>99999</v>
      </c>
      <c r="R97" s="17" t="s">
        <v>3486</v>
      </c>
      <c r="S97" s="17"/>
      <c r="T97" s="17" t="s">
        <v>3437</v>
      </c>
      <c r="U97" s="17" t="s">
        <v>3491</v>
      </c>
      <c r="V97" s="20">
        <v>46</v>
      </c>
      <c r="W97" s="17">
        <v>31</v>
      </c>
      <c r="X97" s="18">
        <v>1426</v>
      </c>
      <c r="Y97" s="20">
        <v>136.896</v>
      </c>
      <c r="Z97" t="str">
        <f>_xlfn.XLOOKUP(tblOrders[[#This Row],[Salesperson]],tblReps[Salesperson],tblReps[Region])</f>
        <v>North</v>
      </c>
    </row>
    <row r="98" spans="1:26" ht="15">
      <c r="A98" s="17" t="s">
        <v>3449</v>
      </c>
      <c r="B98" s="17">
        <v>1106</v>
      </c>
      <c r="C98" s="19">
        <v>41769</v>
      </c>
      <c r="D98" s="17">
        <v>10</v>
      </c>
      <c r="E98" s="17" t="s">
        <v>3534</v>
      </c>
      <c r="F98" s="17" t="s">
        <v>3535</v>
      </c>
      <c r="G98" s="17" t="s">
        <v>3536</v>
      </c>
      <c r="H98" s="17" t="s">
        <v>3537</v>
      </c>
      <c r="I98" s="17">
        <v>99999</v>
      </c>
      <c r="J98" s="17" t="s">
        <v>3486</v>
      </c>
      <c r="K98" s="17">
        <v>41771</v>
      </c>
      <c r="L98" s="17" t="s">
        <v>3497</v>
      </c>
      <c r="M98" s="17" t="s">
        <v>3538</v>
      </c>
      <c r="N98" s="17" t="s">
        <v>3535</v>
      </c>
      <c r="O98" s="17" t="s">
        <v>3536</v>
      </c>
      <c r="P98" s="17" t="s">
        <v>3537</v>
      </c>
      <c r="Q98" s="17">
        <v>99999</v>
      </c>
      <c r="R98" s="17" t="s">
        <v>3486</v>
      </c>
      <c r="S98" s="17"/>
      <c r="T98" s="17" t="s">
        <v>3451</v>
      </c>
      <c r="U98" s="17" t="s">
        <v>3543</v>
      </c>
      <c r="V98" s="20">
        <v>25</v>
      </c>
      <c r="W98" s="17">
        <v>52</v>
      </c>
      <c r="X98" s="18">
        <v>1300</v>
      </c>
      <c r="Y98" s="20">
        <v>123.5</v>
      </c>
      <c r="Z98" t="str">
        <f>_xlfn.XLOOKUP(tblOrders[[#This Row],[Salesperson]],tblReps[Salesperson],tblReps[Region])</f>
        <v>East</v>
      </c>
    </row>
    <row r="99" spans="1:26" ht="15">
      <c r="A99" s="17" t="s">
        <v>3449</v>
      </c>
      <c r="B99" s="17">
        <v>1107</v>
      </c>
      <c r="C99" s="19">
        <v>41769</v>
      </c>
      <c r="D99" s="17">
        <v>10</v>
      </c>
      <c r="E99" s="17" t="s">
        <v>3534</v>
      </c>
      <c r="F99" s="17" t="s">
        <v>3535</v>
      </c>
      <c r="G99" s="17" t="s">
        <v>3536</v>
      </c>
      <c r="H99" s="17" t="s">
        <v>3537</v>
      </c>
      <c r="I99" s="17">
        <v>99999</v>
      </c>
      <c r="J99" s="17" t="s">
        <v>3486</v>
      </c>
      <c r="K99" s="17">
        <v>41771</v>
      </c>
      <c r="L99" s="17" t="s">
        <v>3497</v>
      </c>
      <c r="M99" s="17" t="s">
        <v>3538</v>
      </c>
      <c r="N99" s="17" t="s">
        <v>3535</v>
      </c>
      <c r="O99" s="17" t="s">
        <v>3536</v>
      </c>
      <c r="P99" s="17" t="s">
        <v>3537</v>
      </c>
      <c r="Q99" s="17">
        <v>99999</v>
      </c>
      <c r="R99" s="17" t="s">
        <v>3486</v>
      </c>
      <c r="S99" s="17"/>
      <c r="T99" s="17" t="s">
        <v>3452</v>
      </c>
      <c r="U99" s="17" t="s">
        <v>3544</v>
      </c>
      <c r="V99" s="20">
        <v>22</v>
      </c>
      <c r="W99" s="17">
        <v>30</v>
      </c>
      <c r="X99" s="18">
        <v>660</v>
      </c>
      <c r="Y99" s="20">
        <v>67.32000000000001</v>
      </c>
      <c r="Z99" t="str">
        <f>_xlfn.XLOOKUP(tblOrders[[#This Row],[Salesperson]],tblReps[Salesperson],tblReps[Region])</f>
        <v>East</v>
      </c>
    </row>
    <row r="100" spans="1:26" ht="15">
      <c r="A100" s="17" t="s">
        <v>3449</v>
      </c>
      <c r="B100" s="17">
        <v>1108</v>
      </c>
      <c r="C100" s="19">
        <v>41769</v>
      </c>
      <c r="D100" s="17">
        <v>10</v>
      </c>
      <c r="E100" s="17" t="s">
        <v>3534</v>
      </c>
      <c r="F100" s="17" t="s">
        <v>3535</v>
      </c>
      <c r="G100" s="17" t="s">
        <v>3536</v>
      </c>
      <c r="H100" s="17" t="s">
        <v>3537</v>
      </c>
      <c r="I100" s="17">
        <v>99999</v>
      </c>
      <c r="J100" s="17" t="s">
        <v>3486</v>
      </c>
      <c r="K100" s="19">
        <v>41771</v>
      </c>
      <c r="L100" s="17" t="s">
        <v>3497</v>
      </c>
      <c r="M100" s="17" t="s">
        <v>3538</v>
      </c>
      <c r="N100" s="17" t="s">
        <v>3535</v>
      </c>
      <c r="O100" s="17" t="s">
        <v>3536</v>
      </c>
      <c r="P100" s="17" t="s">
        <v>3537</v>
      </c>
      <c r="Q100" s="17">
        <v>99999</v>
      </c>
      <c r="R100" s="17" t="s">
        <v>3486</v>
      </c>
      <c r="S100" s="17"/>
      <c r="T100" s="17" t="s">
        <v>3441</v>
      </c>
      <c r="U100" s="17" t="s">
        <v>3509</v>
      </c>
      <c r="V100" s="20">
        <v>9.2</v>
      </c>
      <c r="W100" s="17">
        <v>41</v>
      </c>
      <c r="X100" s="18">
        <v>377.2</v>
      </c>
      <c r="Y100" s="20">
        <v>38.4744</v>
      </c>
      <c r="Z100" t="str">
        <f>_xlfn.XLOOKUP(tblOrders[[#This Row],[Salesperson]],tblReps[Salesperson],tblReps[Region])</f>
        <v>East</v>
      </c>
    </row>
    <row r="101" spans="1:26" ht="15">
      <c r="A101" s="17" t="s">
        <v>3447</v>
      </c>
      <c r="B101" s="17">
        <v>1109</v>
      </c>
      <c r="C101" s="19">
        <v>41770</v>
      </c>
      <c r="D101" s="17">
        <v>11</v>
      </c>
      <c r="E101" s="17" t="s">
        <v>3545</v>
      </c>
      <c r="F101" s="17" t="s">
        <v>3546</v>
      </c>
      <c r="G101" s="17" t="s">
        <v>3547</v>
      </c>
      <c r="H101" s="17" t="s">
        <v>3548</v>
      </c>
      <c r="I101" s="17">
        <v>99999</v>
      </c>
      <c r="J101" s="17" t="s">
        <v>3486</v>
      </c>
      <c r="K101" s="19"/>
      <c r="L101" s="17" t="s">
        <v>3507</v>
      </c>
      <c r="M101" s="17" t="s">
        <v>3549</v>
      </c>
      <c r="N101" s="17" t="s">
        <v>3546</v>
      </c>
      <c r="O101" s="17" t="s">
        <v>3547</v>
      </c>
      <c r="P101" s="17" t="s">
        <v>3548</v>
      </c>
      <c r="Q101" s="17">
        <v>99999</v>
      </c>
      <c r="R101" s="17" t="s">
        <v>3486</v>
      </c>
      <c r="S101" s="17"/>
      <c r="T101" s="17" t="s">
        <v>3431</v>
      </c>
      <c r="U101" s="17" t="s">
        <v>3492</v>
      </c>
      <c r="V101" s="20">
        <v>3.5</v>
      </c>
      <c r="W101" s="17">
        <v>44</v>
      </c>
      <c r="X101" s="18">
        <v>154</v>
      </c>
      <c r="Y101" s="20">
        <v>15.246</v>
      </c>
      <c r="Z101" t="str">
        <f>_xlfn.XLOOKUP(tblOrders[[#This Row],[Salesperson]],tblReps[Salesperson],tblReps[Region])</f>
        <v>South</v>
      </c>
    </row>
    <row r="102" spans="1:26" ht="15">
      <c r="A102" s="17" t="s">
        <v>3447</v>
      </c>
      <c r="B102" s="17">
        <v>1110</v>
      </c>
      <c r="C102" s="19">
        <v>41770</v>
      </c>
      <c r="D102" s="17">
        <v>11</v>
      </c>
      <c r="E102" s="17" t="s">
        <v>3545</v>
      </c>
      <c r="F102" s="17" t="s">
        <v>3546</v>
      </c>
      <c r="G102" s="17" t="s">
        <v>3547</v>
      </c>
      <c r="H102" s="17" t="s">
        <v>3548</v>
      </c>
      <c r="I102" s="17">
        <v>99999</v>
      </c>
      <c r="J102" s="17" t="s">
        <v>3486</v>
      </c>
      <c r="K102" s="19"/>
      <c r="L102" s="17" t="s">
        <v>3507</v>
      </c>
      <c r="M102" s="17" t="s">
        <v>3549</v>
      </c>
      <c r="N102" s="17" t="s">
        <v>3546</v>
      </c>
      <c r="O102" s="17" t="s">
        <v>3547</v>
      </c>
      <c r="P102" s="17" t="s">
        <v>3548</v>
      </c>
      <c r="Q102" s="17">
        <v>99999</v>
      </c>
      <c r="R102" s="17" t="s">
        <v>3486</v>
      </c>
      <c r="S102" s="17"/>
      <c r="T102" s="17" t="s">
        <v>3450</v>
      </c>
      <c r="U102" s="17" t="s">
        <v>3491</v>
      </c>
      <c r="V102" s="20">
        <v>2.99</v>
      </c>
      <c r="W102" s="17">
        <v>77</v>
      </c>
      <c r="X102" s="18">
        <v>230.23000000000002</v>
      </c>
      <c r="Y102" s="20">
        <v>23.023000000000003</v>
      </c>
      <c r="Z102" t="str">
        <f>_xlfn.XLOOKUP(tblOrders[[#This Row],[Salesperson]],tblReps[Salesperson],tblReps[Region])</f>
        <v>South</v>
      </c>
    </row>
    <row r="103" spans="1:26" ht="15">
      <c r="A103" s="17" t="s">
        <v>3438</v>
      </c>
      <c r="B103" s="17">
        <v>1111</v>
      </c>
      <c r="C103" s="19">
        <v>41760</v>
      </c>
      <c r="D103" s="17">
        <v>1</v>
      </c>
      <c r="E103" s="17" t="s">
        <v>3550</v>
      </c>
      <c r="F103" s="17" t="s">
        <v>3551</v>
      </c>
      <c r="G103" s="17" t="s">
        <v>3552</v>
      </c>
      <c r="H103" s="17" t="s">
        <v>3553</v>
      </c>
      <c r="I103" s="17">
        <v>99999</v>
      </c>
      <c r="J103" s="17" t="s">
        <v>3486</v>
      </c>
      <c r="K103" s="19"/>
      <c r="L103" s="17"/>
      <c r="M103" s="17" t="s">
        <v>3554</v>
      </c>
      <c r="N103" s="17" t="s">
        <v>3551</v>
      </c>
      <c r="O103" s="17" t="s">
        <v>3552</v>
      </c>
      <c r="P103" s="17" t="s">
        <v>3553</v>
      </c>
      <c r="Q103" s="17">
        <v>99999</v>
      </c>
      <c r="R103" s="17" t="s">
        <v>3486</v>
      </c>
      <c r="S103" s="17"/>
      <c r="T103" s="17" t="s">
        <v>3436</v>
      </c>
      <c r="U103" s="17" t="s">
        <v>3491</v>
      </c>
      <c r="V103" s="20">
        <v>18</v>
      </c>
      <c r="W103" s="17">
        <v>29</v>
      </c>
      <c r="X103" s="18">
        <v>522</v>
      </c>
      <c r="Y103" s="20">
        <v>52.722</v>
      </c>
      <c r="Z103" t="str">
        <f>_xlfn.XLOOKUP(tblOrders[[#This Row],[Salesperson]],tblReps[Salesperson],tblReps[Region])</f>
        <v>North</v>
      </c>
    </row>
    <row r="104" spans="1:26" ht="15">
      <c r="A104" s="17" t="s">
        <v>3438</v>
      </c>
      <c r="B104" s="17">
        <v>1112</v>
      </c>
      <c r="C104" s="19">
        <v>41760</v>
      </c>
      <c r="D104" s="17">
        <v>1</v>
      </c>
      <c r="E104" s="17" t="s">
        <v>3550</v>
      </c>
      <c r="F104" s="17" t="s">
        <v>3551</v>
      </c>
      <c r="G104" s="17" t="s">
        <v>3552</v>
      </c>
      <c r="H104" s="17" t="s">
        <v>3553</v>
      </c>
      <c r="I104" s="17">
        <v>99999</v>
      </c>
      <c r="J104" s="17" t="s">
        <v>3486</v>
      </c>
      <c r="K104" s="19"/>
      <c r="L104" s="17"/>
      <c r="M104" s="17" t="s">
        <v>3554</v>
      </c>
      <c r="N104" s="17" t="s">
        <v>3551</v>
      </c>
      <c r="O104" s="17" t="s">
        <v>3552</v>
      </c>
      <c r="P104" s="17" t="s">
        <v>3553</v>
      </c>
      <c r="Q104" s="17">
        <v>99999</v>
      </c>
      <c r="R104" s="17" t="s">
        <v>3486</v>
      </c>
      <c r="S104" s="17"/>
      <c r="T104" s="17" t="s">
        <v>3437</v>
      </c>
      <c r="U104" s="17" t="s">
        <v>3491</v>
      </c>
      <c r="V104" s="20">
        <v>46</v>
      </c>
      <c r="W104" s="17">
        <v>77</v>
      </c>
      <c r="X104" s="18">
        <v>3542</v>
      </c>
      <c r="Y104" s="20">
        <v>368.36800000000005</v>
      </c>
      <c r="Z104" t="str">
        <f>_xlfn.XLOOKUP(tblOrders[[#This Row],[Salesperson]],tblReps[Salesperson],tblReps[Region])</f>
        <v>North</v>
      </c>
    </row>
    <row r="105" spans="1:26" ht="15">
      <c r="A105" s="17" t="s">
        <v>3438</v>
      </c>
      <c r="B105" s="17">
        <v>1113</v>
      </c>
      <c r="C105" s="19">
        <v>41760</v>
      </c>
      <c r="D105" s="17">
        <v>1</v>
      </c>
      <c r="E105" s="17" t="s">
        <v>3550</v>
      </c>
      <c r="F105" s="17" t="s">
        <v>3551</v>
      </c>
      <c r="G105" s="17" t="s">
        <v>3552</v>
      </c>
      <c r="H105" s="17" t="s">
        <v>3553</v>
      </c>
      <c r="I105" s="17">
        <v>99999</v>
      </c>
      <c r="J105" s="17" t="s">
        <v>3486</v>
      </c>
      <c r="K105" s="19"/>
      <c r="L105" s="17"/>
      <c r="M105" s="17" t="s">
        <v>3554</v>
      </c>
      <c r="N105" s="17" t="s">
        <v>3551</v>
      </c>
      <c r="O105" s="17" t="s">
        <v>3552</v>
      </c>
      <c r="P105" s="17" t="s">
        <v>3553</v>
      </c>
      <c r="Q105" s="17">
        <v>99999</v>
      </c>
      <c r="R105" s="17" t="s">
        <v>3486</v>
      </c>
      <c r="S105" s="17"/>
      <c r="T105" s="17" t="s">
        <v>3450</v>
      </c>
      <c r="U105" s="17" t="s">
        <v>3491</v>
      </c>
      <c r="V105" s="20">
        <v>2.99</v>
      </c>
      <c r="W105" s="17">
        <v>73</v>
      </c>
      <c r="X105" s="18">
        <v>218.27</v>
      </c>
      <c r="Y105" s="20">
        <v>21.827</v>
      </c>
      <c r="Z105" t="str">
        <f>_xlfn.XLOOKUP(tblOrders[[#This Row],[Salesperson]],tblReps[Salesperson],tblReps[Region])</f>
        <v>North</v>
      </c>
    </row>
    <row r="106" spans="1:26" ht="15">
      <c r="A106" s="17" t="s">
        <v>3447</v>
      </c>
      <c r="B106" s="17">
        <v>1114</v>
      </c>
      <c r="C106" s="19">
        <v>41787</v>
      </c>
      <c r="D106" s="17">
        <v>28</v>
      </c>
      <c r="E106" s="17" t="s">
        <v>3529</v>
      </c>
      <c r="F106" s="17" t="s">
        <v>3530</v>
      </c>
      <c r="G106" s="17" t="s">
        <v>3531</v>
      </c>
      <c r="H106" s="17" t="s">
        <v>3532</v>
      </c>
      <c r="I106" s="17">
        <v>99999</v>
      </c>
      <c r="J106" s="17" t="s">
        <v>3486</v>
      </c>
      <c r="K106" s="17">
        <v>41789</v>
      </c>
      <c r="L106" s="17" t="s">
        <v>3507</v>
      </c>
      <c r="M106" s="17" t="s">
        <v>3533</v>
      </c>
      <c r="N106" s="17" t="s">
        <v>3530</v>
      </c>
      <c r="O106" s="17" t="s">
        <v>3531</v>
      </c>
      <c r="P106" s="17" t="s">
        <v>3532</v>
      </c>
      <c r="Q106" s="17">
        <v>99999</v>
      </c>
      <c r="R106" s="17" t="s">
        <v>3486</v>
      </c>
      <c r="S106" s="17" t="s">
        <v>3499</v>
      </c>
      <c r="T106" s="17" t="s">
        <v>3444</v>
      </c>
      <c r="U106" s="17" t="s">
        <v>3522</v>
      </c>
      <c r="V106" s="20">
        <v>9.65</v>
      </c>
      <c r="W106" s="17">
        <v>74</v>
      </c>
      <c r="X106" s="18">
        <v>714.1</v>
      </c>
      <c r="Y106" s="20">
        <v>67.8395</v>
      </c>
      <c r="Z106" t="str">
        <f>_xlfn.XLOOKUP(tblOrders[[#This Row],[Salesperson]],tblReps[Salesperson],tblReps[Region])</f>
        <v>South</v>
      </c>
    </row>
    <row r="107" spans="1:26" ht="15">
      <c r="A107" s="17" t="s">
        <v>3447</v>
      </c>
      <c r="B107" s="17">
        <v>1115</v>
      </c>
      <c r="C107" s="19">
        <v>41787</v>
      </c>
      <c r="D107" s="17">
        <v>28</v>
      </c>
      <c r="E107" s="17" t="s">
        <v>3529</v>
      </c>
      <c r="F107" s="17" t="s">
        <v>3530</v>
      </c>
      <c r="G107" s="17" t="s">
        <v>3531</v>
      </c>
      <c r="H107" s="17" t="s">
        <v>3532</v>
      </c>
      <c r="I107" s="17">
        <v>99999</v>
      </c>
      <c r="J107" s="17" t="s">
        <v>3486</v>
      </c>
      <c r="K107" s="19">
        <v>41789</v>
      </c>
      <c r="L107" s="17" t="s">
        <v>3507</v>
      </c>
      <c r="M107" s="17" t="s">
        <v>3533</v>
      </c>
      <c r="N107" s="17" t="s">
        <v>3530</v>
      </c>
      <c r="O107" s="17" t="s">
        <v>3531</v>
      </c>
      <c r="P107" s="17" t="s">
        <v>3532</v>
      </c>
      <c r="Q107" s="17">
        <v>99999</v>
      </c>
      <c r="R107" s="17" t="s">
        <v>3486</v>
      </c>
      <c r="S107" s="17" t="s">
        <v>3499</v>
      </c>
      <c r="T107" s="17" t="s">
        <v>3453</v>
      </c>
      <c r="U107" s="17" t="s">
        <v>3555</v>
      </c>
      <c r="V107" s="20">
        <v>18.4</v>
      </c>
      <c r="W107" s="17">
        <v>25</v>
      </c>
      <c r="X107" s="18">
        <v>459.99999999999994</v>
      </c>
      <c r="Y107" s="20">
        <v>46.46</v>
      </c>
      <c r="Z107" t="str">
        <f>_xlfn.XLOOKUP(tblOrders[[#This Row],[Salesperson]],tblReps[Salesperson],tblReps[Region])</f>
        <v>South</v>
      </c>
    </row>
    <row r="108" spans="1:26" ht="15">
      <c r="A108" s="17" t="s">
        <v>3454</v>
      </c>
      <c r="B108" s="17">
        <v>1116</v>
      </c>
      <c r="C108" s="19">
        <v>41768</v>
      </c>
      <c r="D108" s="17">
        <v>9</v>
      </c>
      <c r="E108" s="17" t="s">
        <v>3556</v>
      </c>
      <c r="F108" s="17" t="s">
        <v>3557</v>
      </c>
      <c r="G108" s="17" t="s">
        <v>3558</v>
      </c>
      <c r="H108" s="17" t="s">
        <v>3559</v>
      </c>
      <c r="I108" s="17">
        <v>99999</v>
      </c>
      <c r="J108" s="17" t="s">
        <v>3486</v>
      </c>
      <c r="K108" s="19">
        <v>41770</v>
      </c>
      <c r="L108" s="17" t="s">
        <v>3497</v>
      </c>
      <c r="M108" s="17" t="s">
        <v>3560</v>
      </c>
      <c r="N108" s="17" t="s">
        <v>3557</v>
      </c>
      <c r="O108" s="17" t="s">
        <v>3558</v>
      </c>
      <c r="P108" s="17" t="s">
        <v>3559</v>
      </c>
      <c r="Q108" s="17">
        <v>99999</v>
      </c>
      <c r="R108" s="17" t="s">
        <v>3486</v>
      </c>
      <c r="S108" s="17" t="s">
        <v>3489</v>
      </c>
      <c r="T108" s="17" t="s">
        <v>3561</v>
      </c>
      <c r="U108" s="17" t="s">
        <v>3562</v>
      </c>
      <c r="V108" s="20">
        <v>19.5</v>
      </c>
      <c r="W108" s="17">
        <v>82</v>
      </c>
      <c r="X108" s="18">
        <v>1599</v>
      </c>
      <c r="Y108" s="20">
        <v>153.504</v>
      </c>
      <c r="Z108" t="str">
        <f>_xlfn.XLOOKUP(tblOrders[[#This Row],[Salesperson]],tblReps[Salesperson],tblReps[Region])</f>
        <v>West</v>
      </c>
    </row>
    <row r="109" spans="1:26" ht="15">
      <c r="A109" s="17" t="s">
        <v>3454</v>
      </c>
      <c r="B109" s="17">
        <v>1117</v>
      </c>
      <c r="C109" s="19">
        <v>41768</v>
      </c>
      <c r="D109" s="17">
        <v>9</v>
      </c>
      <c r="E109" s="17" t="s">
        <v>3556</v>
      </c>
      <c r="F109" s="17" t="s">
        <v>3557</v>
      </c>
      <c r="G109" s="17" t="s">
        <v>3558</v>
      </c>
      <c r="H109" s="17" t="s">
        <v>3559</v>
      </c>
      <c r="I109" s="17">
        <v>99999</v>
      </c>
      <c r="J109" s="17" t="s">
        <v>3486</v>
      </c>
      <c r="K109" s="19">
        <v>41770</v>
      </c>
      <c r="L109" s="17" t="s">
        <v>3497</v>
      </c>
      <c r="M109" s="17" t="s">
        <v>3560</v>
      </c>
      <c r="N109" s="17" t="s">
        <v>3557</v>
      </c>
      <c r="O109" s="17" t="s">
        <v>3558</v>
      </c>
      <c r="P109" s="17" t="s">
        <v>3559</v>
      </c>
      <c r="Q109" s="17">
        <v>99999</v>
      </c>
      <c r="R109" s="17" t="s">
        <v>3486</v>
      </c>
      <c r="S109" s="17" t="s">
        <v>3489</v>
      </c>
      <c r="T109" s="17" t="s">
        <v>3455</v>
      </c>
      <c r="U109" s="17" t="s">
        <v>3563</v>
      </c>
      <c r="V109" s="20">
        <v>34.8</v>
      </c>
      <c r="W109" s="17">
        <v>37</v>
      </c>
      <c r="X109" s="18">
        <v>1287.6</v>
      </c>
      <c r="Y109" s="20">
        <v>132.62279999999998</v>
      </c>
      <c r="Z109" t="str">
        <f>_xlfn.XLOOKUP(tblOrders[[#This Row],[Salesperson]],tblReps[Salesperson],tblReps[Region])</f>
        <v>West</v>
      </c>
    </row>
    <row r="110" spans="1:26" ht="15">
      <c r="A110" s="17" t="s">
        <v>3445</v>
      </c>
      <c r="B110" s="17">
        <v>1118</v>
      </c>
      <c r="C110" s="19">
        <v>41765</v>
      </c>
      <c r="D110" s="17">
        <v>6</v>
      </c>
      <c r="E110" s="17" t="s">
        <v>3523</v>
      </c>
      <c r="F110" s="17" t="s">
        <v>3524</v>
      </c>
      <c r="G110" s="17" t="s">
        <v>3525</v>
      </c>
      <c r="H110" s="17" t="s">
        <v>3526</v>
      </c>
      <c r="I110" s="17">
        <v>99999</v>
      </c>
      <c r="J110" s="17" t="s">
        <v>3486</v>
      </c>
      <c r="K110" s="17">
        <v>41767</v>
      </c>
      <c r="L110" s="17" t="s">
        <v>3487</v>
      </c>
      <c r="M110" s="17" t="s">
        <v>3527</v>
      </c>
      <c r="N110" s="17" t="s">
        <v>3524</v>
      </c>
      <c r="O110" s="17" t="s">
        <v>3525</v>
      </c>
      <c r="P110" s="17" t="s">
        <v>3526</v>
      </c>
      <c r="Q110" s="17">
        <v>99999</v>
      </c>
      <c r="R110" s="17" t="s">
        <v>3486</v>
      </c>
      <c r="S110" s="17" t="s">
        <v>3499</v>
      </c>
      <c r="T110" s="17" t="s">
        <v>3490</v>
      </c>
      <c r="U110" s="17" t="s">
        <v>3491</v>
      </c>
      <c r="V110" s="20">
        <v>14</v>
      </c>
      <c r="W110" s="17">
        <v>84</v>
      </c>
      <c r="X110" s="18">
        <v>1176</v>
      </c>
      <c r="Y110" s="20">
        <v>112.896</v>
      </c>
      <c r="Z110" t="str">
        <f>_xlfn.XLOOKUP(tblOrders[[#This Row],[Salesperson]],tblReps[Salesperson],tblReps[Region])</f>
        <v>North</v>
      </c>
    </row>
    <row r="111" spans="1:26" ht="15">
      <c r="A111" s="17" t="s">
        <v>3438</v>
      </c>
      <c r="B111" s="17">
        <v>1119</v>
      </c>
      <c r="C111" s="19">
        <v>41767</v>
      </c>
      <c r="D111" s="17">
        <v>8</v>
      </c>
      <c r="E111" s="17" t="s">
        <v>3503</v>
      </c>
      <c r="F111" s="17" t="s">
        <v>3504</v>
      </c>
      <c r="G111" s="17" t="s">
        <v>3505</v>
      </c>
      <c r="H111" s="17" t="s">
        <v>3506</v>
      </c>
      <c r="I111" s="17">
        <v>99999</v>
      </c>
      <c r="J111" s="17" t="s">
        <v>3486</v>
      </c>
      <c r="K111" s="17">
        <v>41769</v>
      </c>
      <c r="L111" s="17" t="s">
        <v>3487</v>
      </c>
      <c r="M111" s="17" t="s">
        <v>3508</v>
      </c>
      <c r="N111" s="17" t="s">
        <v>3504</v>
      </c>
      <c r="O111" s="17" t="s">
        <v>3505</v>
      </c>
      <c r="P111" s="17" t="s">
        <v>3506</v>
      </c>
      <c r="Q111" s="17">
        <v>99999</v>
      </c>
      <c r="R111" s="17" t="s">
        <v>3486</v>
      </c>
      <c r="S111" s="17" t="s">
        <v>3489</v>
      </c>
      <c r="T111" s="17" t="s">
        <v>3446</v>
      </c>
      <c r="U111" s="17" t="s">
        <v>3528</v>
      </c>
      <c r="V111" s="20">
        <v>40</v>
      </c>
      <c r="W111" s="17">
        <v>73</v>
      </c>
      <c r="X111" s="18">
        <v>2920</v>
      </c>
      <c r="Y111" s="20">
        <v>283.24</v>
      </c>
      <c r="Z111" t="str">
        <f>_xlfn.XLOOKUP(tblOrders[[#This Row],[Salesperson]],tblReps[Salesperson],tblReps[Region])</f>
        <v>North</v>
      </c>
    </row>
    <row r="112" spans="1:26" ht="15">
      <c r="A112" s="17" t="s">
        <v>3438</v>
      </c>
      <c r="B112" s="17">
        <v>1120</v>
      </c>
      <c r="C112" s="19">
        <v>41767</v>
      </c>
      <c r="D112" s="17">
        <v>8</v>
      </c>
      <c r="E112" s="17" t="s">
        <v>3503</v>
      </c>
      <c r="F112" s="17" t="s">
        <v>3504</v>
      </c>
      <c r="G112" s="17" t="s">
        <v>3505</v>
      </c>
      <c r="H112" s="17" t="s">
        <v>3506</v>
      </c>
      <c r="I112" s="17">
        <v>99999</v>
      </c>
      <c r="J112" s="17" t="s">
        <v>3486</v>
      </c>
      <c r="K112" s="17">
        <v>41769</v>
      </c>
      <c r="L112" s="17" t="s">
        <v>3487</v>
      </c>
      <c r="M112" s="17" t="s">
        <v>3508</v>
      </c>
      <c r="N112" s="17" t="s">
        <v>3504</v>
      </c>
      <c r="O112" s="17" t="s">
        <v>3505</v>
      </c>
      <c r="P112" s="17" t="s">
        <v>3506</v>
      </c>
      <c r="Q112" s="17">
        <v>99999</v>
      </c>
      <c r="R112" s="17" t="s">
        <v>3486</v>
      </c>
      <c r="S112" s="17" t="s">
        <v>3489</v>
      </c>
      <c r="T112" s="17" t="s">
        <v>3441</v>
      </c>
      <c r="U112" s="17" t="s">
        <v>3509</v>
      </c>
      <c r="V112" s="20">
        <v>9.2</v>
      </c>
      <c r="W112" s="17">
        <v>51</v>
      </c>
      <c r="X112" s="18">
        <v>469.2</v>
      </c>
      <c r="Y112" s="20">
        <v>44.574</v>
      </c>
      <c r="Z112" t="str">
        <f>_xlfn.XLOOKUP(tblOrders[[#This Row],[Salesperson]],tblReps[Salesperson],tblReps[Region])</f>
        <v>North</v>
      </c>
    </row>
    <row r="113" spans="1:26" ht="15">
      <c r="A113" s="17" t="s">
        <v>3449</v>
      </c>
      <c r="B113" s="17">
        <v>1121</v>
      </c>
      <c r="C113" s="19">
        <v>41784</v>
      </c>
      <c r="D113" s="17">
        <v>25</v>
      </c>
      <c r="E113" s="17" t="s">
        <v>3564</v>
      </c>
      <c r="F113" s="17" t="s">
        <v>3565</v>
      </c>
      <c r="G113" s="17" t="s">
        <v>3536</v>
      </c>
      <c r="H113" s="17" t="s">
        <v>3537</v>
      </c>
      <c r="I113" s="17">
        <v>99999</v>
      </c>
      <c r="J113" s="17" t="s">
        <v>3486</v>
      </c>
      <c r="K113" s="17">
        <v>41786</v>
      </c>
      <c r="L113" s="17" t="s">
        <v>3497</v>
      </c>
      <c r="M113" s="17" t="s">
        <v>3566</v>
      </c>
      <c r="N113" s="17" t="s">
        <v>3565</v>
      </c>
      <c r="O113" s="17" t="s">
        <v>3536</v>
      </c>
      <c r="P113" s="17" t="s">
        <v>3537</v>
      </c>
      <c r="Q113" s="17">
        <v>99999</v>
      </c>
      <c r="R113" s="17" t="s">
        <v>3486</v>
      </c>
      <c r="S113" s="17" t="s">
        <v>3521</v>
      </c>
      <c r="T113" s="17" t="s">
        <v>3458</v>
      </c>
      <c r="U113" s="17" t="s">
        <v>3509</v>
      </c>
      <c r="V113" s="20">
        <v>10</v>
      </c>
      <c r="W113" s="17">
        <v>66</v>
      </c>
      <c r="X113" s="18">
        <v>660</v>
      </c>
      <c r="Y113" s="20">
        <v>68.64</v>
      </c>
      <c r="Z113" t="str">
        <f>_xlfn.XLOOKUP(tblOrders[[#This Row],[Salesperson]],tblReps[Salesperson],tblReps[Region])</f>
        <v>East</v>
      </c>
    </row>
    <row r="114" spans="1:26" ht="15">
      <c r="A114" s="17" t="s">
        <v>3447</v>
      </c>
      <c r="B114" s="17">
        <v>1122</v>
      </c>
      <c r="C114" s="19">
        <v>41785</v>
      </c>
      <c r="D114" s="17">
        <v>26</v>
      </c>
      <c r="E114" s="17" t="s">
        <v>3567</v>
      </c>
      <c r="F114" s="17" t="s">
        <v>3568</v>
      </c>
      <c r="G114" s="17" t="s">
        <v>3547</v>
      </c>
      <c r="H114" s="17" t="s">
        <v>3548</v>
      </c>
      <c r="I114" s="17">
        <v>99999</v>
      </c>
      <c r="J114" s="17" t="s">
        <v>3486</v>
      </c>
      <c r="K114" s="17">
        <v>41787</v>
      </c>
      <c r="L114" s="17" t="s">
        <v>3507</v>
      </c>
      <c r="M114" s="17" t="s">
        <v>3569</v>
      </c>
      <c r="N114" s="17" t="s">
        <v>3568</v>
      </c>
      <c r="O114" s="17" t="s">
        <v>3547</v>
      </c>
      <c r="P114" s="17" t="s">
        <v>3548</v>
      </c>
      <c r="Q114" s="17">
        <v>99999</v>
      </c>
      <c r="R114" s="17" t="s">
        <v>3486</v>
      </c>
      <c r="S114" s="17" t="s">
        <v>3499</v>
      </c>
      <c r="T114" s="17" t="s">
        <v>3572</v>
      </c>
      <c r="U114" s="17" t="s">
        <v>3573</v>
      </c>
      <c r="V114" s="20">
        <v>21.35</v>
      </c>
      <c r="W114" s="17">
        <v>36</v>
      </c>
      <c r="X114" s="18">
        <v>768.6</v>
      </c>
      <c r="Y114" s="20">
        <v>74.55420000000001</v>
      </c>
      <c r="Z114" t="str">
        <f>_xlfn.XLOOKUP(tblOrders[[#This Row],[Salesperson]],tblReps[Salesperson],tblReps[Region])</f>
        <v>South</v>
      </c>
    </row>
    <row r="115" spans="1:26" ht="15">
      <c r="A115" s="17" t="s">
        <v>3447</v>
      </c>
      <c r="B115" s="17">
        <v>1123</v>
      </c>
      <c r="C115" s="19">
        <v>41785</v>
      </c>
      <c r="D115" s="17">
        <v>26</v>
      </c>
      <c r="E115" s="17" t="s">
        <v>3567</v>
      </c>
      <c r="F115" s="17" t="s">
        <v>3568</v>
      </c>
      <c r="G115" s="17" t="s">
        <v>3547</v>
      </c>
      <c r="H115" s="17" t="s">
        <v>3548</v>
      </c>
      <c r="I115" s="17">
        <v>99999</v>
      </c>
      <c r="J115" s="17" t="s">
        <v>3486</v>
      </c>
      <c r="K115" s="19">
        <v>41787</v>
      </c>
      <c r="L115" s="17" t="s">
        <v>3507</v>
      </c>
      <c r="M115" s="17" t="s">
        <v>3569</v>
      </c>
      <c r="N115" s="17" t="s">
        <v>3568</v>
      </c>
      <c r="O115" s="17" t="s">
        <v>3547</v>
      </c>
      <c r="P115" s="17" t="s">
        <v>3548</v>
      </c>
      <c r="Q115" s="17">
        <v>99999</v>
      </c>
      <c r="R115" s="17" t="s">
        <v>3486</v>
      </c>
      <c r="S115" s="17" t="s">
        <v>3499</v>
      </c>
      <c r="T115" s="17" t="s">
        <v>3444</v>
      </c>
      <c r="U115" s="17" t="s">
        <v>3522</v>
      </c>
      <c r="V115" s="20">
        <v>9.65</v>
      </c>
      <c r="W115" s="17">
        <v>87</v>
      </c>
      <c r="X115" s="18">
        <v>839.5500000000001</v>
      </c>
      <c r="Y115" s="20">
        <v>87.31320000000001</v>
      </c>
      <c r="Z115" t="str">
        <f>_xlfn.XLOOKUP(tblOrders[[#This Row],[Salesperson]],tblReps[Salesperson],tblReps[Region])</f>
        <v>South</v>
      </c>
    </row>
    <row r="116" spans="1:26" ht="15">
      <c r="A116" s="17" t="s">
        <v>3447</v>
      </c>
      <c r="B116" s="17">
        <v>1124</v>
      </c>
      <c r="C116" s="19">
        <v>41785</v>
      </c>
      <c r="D116" s="17">
        <v>26</v>
      </c>
      <c r="E116" s="17" t="s">
        <v>3567</v>
      </c>
      <c r="F116" s="17" t="s">
        <v>3568</v>
      </c>
      <c r="G116" s="17" t="s">
        <v>3547</v>
      </c>
      <c r="H116" s="17" t="s">
        <v>3548</v>
      </c>
      <c r="I116" s="17">
        <v>99999</v>
      </c>
      <c r="J116" s="17" t="s">
        <v>3486</v>
      </c>
      <c r="K116" s="19">
        <v>41787</v>
      </c>
      <c r="L116" s="17" t="s">
        <v>3507</v>
      </c>
      <c r="M116" s="17" t="s">
        <v>3569</v>
      </c>
      <c r="N116" s="17" t="s">
        <v>3568</v>
      </c>
      <c r="O116" s="17" t="s">
        <v>3547</v>
      </c>
      <c r="P116" s="17" t="s">
        <v>3548</v>
      </c>
      <c r="Q116" s="17">
        <v>99999</v>
      </c>
      <c r="R116" s="17" t="s">
        <v>3486</v>
      </c>
      <c r="S116" s="17" t="s">
        <v>3499</v>
      </c>
      <c r="T116" s="17" t="s">
        <v>3453</v>
      </c>
      <c r="U116" s="17" t="s">
        <v>3555</v>
      </c>
      <c r="V116" s="20">
        <v>18.4</v>
      </c>
      <c r="W116" s="17">
        <v>64</v>
      </c>
      <c r="X116" s="18">
        <v>1177.6</v>
      </c>
      <c r="Y116" s="20">
        <v>115.4048</v>
      </c>
      <c r="Z116" t="str">
        <f>_xlfn.XLOOKUP(tblOrders[[#This Row],[Salesperson]],tblReps[Salesperson],tblReps[Region])</f>
        <v>South</v>
      </c>
    </row>
    <row r="117" spans="1:26" ht="15">
      <c r="A117" s="17" t="s">
        <v>3442</v>
      </c>
      <c r="B117" s="17">
        <v>1125</v>
      </c>
      <c r="C117" s="19">
        <v>41788</v>
      </c>
      <c r="D117" s="17">
        <v>29</v>
      </c>
      <c r="E117" s="17" t="s">
        <v>3510</v>
      </c>
      <c r="F117" s="17" t="s">
        <v>3511</v>
      </c>
      <c r="G117" s="17" t="s">
        <v>3512</v>
      </c>
      <c r="H117" s="17" t="s">
        <v>3513</v>
      </c>
      <c r="I117" s="17">
        <v>99999</v>
      </c>
      <c r="J117" s="17" t="s">
        <v>3486</v>
      </c>
      <c r="K117" s="19">
        <v>41790</v>
      </c>
      <c r="L117" s="17" t="s">
        <v>3487</v>
      </c>
      <c r="M117" s="17" t="s">
        <v>3514</v>
      </c>
      <c r="N117" s="17" t="s">
        <v>3511</v>
      </c>
      <c r="O117" s="17" t="s">
        <v>3512</v>
      </c>
      <c r="P117" s="17" t="s">
        <v>3513</v>
      </c>
      <c r="Q117" s="17">
        <v>99999</v>
      </c>
      <c r="R117" s="17" t="s">
        <v>3486</v>
      </c>
      <c r="S117" s="17" t="s">
        <v>3489</v>
      </c>
      <c r="T117" s="17" t="s">
        <v>3490</v>
      </c>
      <c r="U117" s="17" t="s">
        <v>3491</v>
      </c>
      <c r="V117" s="20">
        <v>14</v>
      </c>
      <c r="W117" s="17">
        <v>21</v>
      </c>
      <c r="X117" s="18">
        <v>294</v>
      </c>
      <c r="Y117" s="20">
        <v>30.870000000000005</v>
      </c>
      <c r="Z117" t="str">
        <f>_xlfn.XLOOKUP(tblOrders[[#This Row],[Salesperson]],tblReps[Salesperson],tblReps[Region])</f>
        <v>West</v>
      </c>
    </row>
    <row r="118" spans="1:26" ht="15">
      <c r="A118" s="17" t="s">
        <v>3445</v>
      </c>
      <c r="B118" s="17">
        <v>1126</v>
      </c>
      <c r="C118" s="19">
        <v>41765</v>
      </c>
      <c r="D118" s="17">
        <v>6</v>
      </c>
      <c r="E118" s="17" t="s">
        <v>3523</v>
      </c>
      <c r="F118" s="17" t="s">
        <v>3524</v>
      </c>
      <c r="G118" s="17" t="s">
        <v>3525</v>
      </c>
      <c r="H118" s="17" t="s">
        <v>3526</v>
      </c>
      <c r="I118" s="17">
        <v>99999</v>
      </c>
      <c r="J118" s="17" t="s">
        <v>3486</v>
      </c>
      <c r="K118" s="19">
        <v>41767</v>
      </c>
      <c r="L118" s="17" t="s">
        <v>3507</v>
      </c>
      <c r="M118" s="17" t="s">
        <v>3527</v>
      </c>
      <c r="N118" s="17" t="s">
        <v>3524</v>
      </c>
      <c r="O118" s="17" t="s">
        <v>3525</v>
      </c>
      <c r="P118" s="17" t="s">
        <v>3526</v>
      </c>
      <c r="Q118" s="17">
        <v>99999</v>
      </c>
      <c r="R118" s="17" t="s">
        <v>3486</v>
      </c>
      <c r="S118" s="17" t="s">
        <v>3489</v>
      </c>
      <c r="T118" s="17" t="s">
        <v>3443</v>
      </c>
      <c r="U118" s="17" t="s">
        <v>3515</v>
      </c>
      <c r="V118" s="20">
        <v>12.75</v>
      </c>
      <c r="W118" s="17">
        <v>19</v>
      </c>
      <c r="X118" s="18">
        <v>242.25</v>
      </c>
      <c r="Y118" s="20">
        <v>24.46725</v>
      </c>
      <c r="Z118" t="str">
        <f>_xlfn.XLOOKUP(tblOrders[[#This Row],[Salesperson]],tblReps[Salesperson],tblReps[Region])</f>
        <v>North</v>
      </c>
    </row>
    <row r="119" spans="1:26" ht="15">
      <c r="A119" s="17" t="s">
        <v>3432</v>
      </c>
      <c r="B119" s="17">
        <v>1128</v>
      </c>
      <c r="C119" s="19">
        <v>41763</v>
      </c>
      <c r="D119" s="17">
        <v>4</v>
      </c>
      <c r="E119" s="17" t="s">
        <v>3493</v>
      </c>
      <c r="F119" s="17" t="s">
        <v>3494</v>
      </c>
      <c r="G119" s="17" t="s">
        <v>3495</v>
      </c>
      <c r="H119" s="17" t="s">
        <v>3496</v>
      </c>
      <c r="I119" s="17">
        <v>99999</v>
      </c>
      <c r="J119" s="17" t="s">
        <v>3486</v>
      </c>
      <c r="K119" s="19">
        <v>41765</v>
      </c>
      <c r="L119" s="17" t="s">
        <v>3497</v>
      </c>
      <c r="M119" s="17" t="s">
        <v>3498</v>
      </c>
      <c r="N119" s="17" t="s">
        <v>3494</v>
      </c>
      <c r="O119" s="17" t="s">
        <v>3495</v>
      </c>
      <c r="P119" s="17" t="s">
        <v>3496</v>
      </c>
      <c r="Q119" s="17">
        <v>99999</v>
      </c>
      <c r="R119" s="17" t="s">
        <v>3486</v>
      </c>
      <c r="S119" s="17" t="s">
        <v>3499</v>
      </c>
      <c r="T119" s="17" t="s">
        <v>3459</v>
      </c>
      <c r="U119" s="17" t="s">
        <v>3543</v>
      </c>
      <c r="V119" s="20">
        <v>81</v>
      </c>
      <c r="W119" s="17">
        <v>23</v>
      </c>
      <c r="X119" s="18">
        <v>1863</v>
      </c>
      <c r="Y119" s="20">
        <v>195.615</v>
      </c>
      <c r="Z119" t="str">
        <f>_xlfn.XLOOKUP(tblOrders[[#This Row],[Salesperson]],tblReps[Salesperson],tblReps[Region])</f>
        <v>East</v>
      </c>
    </row>
    <row r="120" spans="1:26" ht="15">
      <c r="A120" s="17" t="s">
        <v>3432</v>
      </c>
      <c r="B120" s="17">
        <v>1129</v>
      </c>
      <c r="C120" s="19">
        <v>41763</v>
      </c>
      <c r="D120" s="17">
        <v>4</v>
      </c>
      <c r="E120" s="17" t="s">
        <v>3493</v>
      </c>
      <c r="F120" s="17" t="s">
        <v>3494</v>
      </c>
      <c r="G120" s="17" t="s">
        <v>3495</v>
      </c>
      <c r="H120" s="17" t="s">
        <v>3496</v>
      </c>
      <c r="I120" s="17">
        <v>99999</v>
      </c>
      <c r="J120" s="17" t="s">
        <v>3486</v>
      </c>
      <c r="K120" s="19">
        <v>41765</v>
      </c>
      <c r="L120" s="17" t="s">
        <v>3497</v>
      </c>
      <c r="M120" s="17" t="s">
        <v>3498</v>
      </c>
      <c r="N120" s="17" t="s">
        <v>3494</v>
      </c>
      <c r="O120" s="17" t="s">
        <v>3495</v>
      </c>
      <c r="P120" s="17" t="s">
        <v>3496</v>
      </c>
      <c r="Q120" s="17">
        <v>99999</v>
      </c>
      <c r="R120" s="17" t="s">
        <v>3486</v>
      </c>
      <c r="S120" s="17" t="s">
        <v>3499</v>
      </c>
      <c r="T120" s="17" t="s">
        <v>3574</v>
      </c>
      <c r="U120" s="17" t="s">
        <v>3575</v>
      </c>
      <c r="V120" s="20">
        <v>7</v>
      </c>
      <c r="W120" s="17">
        <v>72</v>
      </c>
      <c r="X120" s="18">
        <v>504</v>
      </c>
      <c r="Y120" s="20">
        <v>51.912000000000006</v>
      </c>
      <c r="Z120" t="str">
        <f>_xlfn.XLOOKUP(tblOrders[[#This Row],[Salesperson]],tblReps[Salesperson],tblReps[Region])</f>
        <v>East</v>
      </c>
    </row>
    <row r="121" spans="1:26" ht="15">
      <c r="A121" s="17" t="s">
        <v>3438</v>
      </c>
      <c r="B121" s="17">
        <v>1131</v>
      </c>
      <c r="C121" s="19">
        <v>41767</v>
      </c>
      <c r="D121" s="17">
        <v>8</v>
      </c>
      <c r="E121" s="17" t="s">
        <v>3503</v>
      </c>
      <c r="F121" s="17" t="s">
        <v>3504</v>
      </c>
      <c r="G121" s="17" t="s">
        <v>3505</v>
      </c>
      <c r="H121" s="17" t="s">
        <v>3506</v>
      </c>
      <c r="I121" s="17">
        <v>99999</v>
      </c>
      <c r="J121" s="17" t="s">
        <v>3486</v>
      </c>
      <c r="K121" s="19">
        <v>41769</v>
      </c>
      <c r="L121" s="17" t="s">
        <v>3507</v>
      </c>
      <c r="M121" s="17" t="s">
        <v>3508</v>
      </c>
      <c r="N121" s="17" t="s">
        <v>3504</v>
      </c>
      <c r="O121" s="17" t="s">
        <v>3505</v>
      </c>
      <c r="P121" s="17" t="s">
        <v>3506</v>
      </c>
      <c r="Q121" s="17">
        <v>99999</v>
      </c>
      <c r="R121" s="17" t="s">
        <v>3486</v>
      </c>
      <c r="S121" s="17" t="s">
        <v>3499</v>
      </c>
      <c r="T121" s="17" t="s">
        <v>3455</v>
      </c>
      <c r="U121" s="17" t="s">
        <v>3563</v>
      </c>
      <c r="V121" s="20">
        <v>34.8</v>
      </c>
      <c r="W121" s="17">
        <v>22</v>
      </c>
      <c r="X121" s="18">
        <v>765.5999999999999</v>
      </c>
      <c r="Y121" s="20">
        <v>75.02879999999999</v>
      </c>
      <c r="Z121" t="str">
        <f>_xlfn.XLOOKUP(tblOrders[[#This Row],[Salesperson]],tblReps[Salesperson],tblReps[Region])</f>
        <v>North</v>
      </c>
    </row>
    <row r="122" spans="1:26" ht="15">
      <c r="A122" s="17" t="s">
        <v>3429</v>
      </c>
      <c r="B122" s="17">
        <v>1134</v>
      </c>
      <c r="C122" s="19">
        <v>41762</v>
      </c>
      <c r="D122" s="17">
        <v>3</v>
      </c>
      <c r="E122" s="17" t="s">
        <v>3516</v>
      </c>
      <c r="F122" s="17" t="s">
        <v>3517</v>
      </c>
      <c r="G122" s="17" t="s">
        <v>3518</v>
      </c>
      <c r="H122" s="17" t="s">
        <v>3519</v>
      </c>
      <c r="I122" s="17">
        <v>99999</v>
      </c>
      <c r="J122" s="17" t="s">
        <v>3486</v>
      </c>
      <c r="K122" s="19">
        <v>41764</v>
      </c>
      <c r="L122" s="17" t="s">
        <v>3487</v>
      </c>
      <c r="M122" s="17" t="s">
        <v>3520</v>
      </c>
      <c r="N122" s="17" t="s">
        <v>3517</v>
      </c>
      <c r="O122" s="17" t="s">
        <v>3518</v>
      </c>
      <c r="P122" s="17" t="s">
        <v>3519</v>
      </c>
      <c r="Q122" s="17">
        <v>99999</v>
      </c>
      <c r="R122" s="17" t="s">
        <v>3486</v>
      </c>
      <c r="S122" s="17" t="s">
        <v>3521</v>
      </c>
      <c r="T122" s="17" t="s">
        <v>3456</v>
      </c>
      <c r="U122" s="17" t="s">
        <v>3544</v>
      </c>
      <c r="V122" s="20">
        <v>10</v>
      </c>
      <c r="W122" s="17">
        <v>82</v>
      </c>
      <c r="X122" s="18">
        <v>820</v>
      </c>
      <c r="Y122" s="20">
        <v>85.28</v>
      </c>
      <c r="Z122" t="str">
        <f>_xlfn.XLOOKUP(tblOrders[[#This Row],[Salesperson]],tblReps[Salesperson],tblReps[Region])</f>
        <v>West</v>
      </c>
    </row>
    <row r="123" spans="1:26" ht="15">
      <c r="A123" s="17" t="s">
        <v>3429</v>
      </c>
      <c r="B123" s="17">
        <v>1135</v>
      </c>
      <c r="C123" s="19">
        <v>41762</v>
      </c>
      <c r="D123" s="17">
        <v>3</v>
      </c>
      <c r="E123" s="17" t="s">
        <v>3516</v>
      </c>
      <c r="F123" s="17" t="s">
        <v>3517</v>
      </c>
      <c r="G123" s="17" t="s">
        <v>3518</v>
      </c>
      <c r="H123" s="17" t="s">
        <v>3519</v>
      </c>
      <c r="I123" s="17">
        <v>99999</v>
      </c>
      <c r="J123" s="17" t="s">
        <v>3486</v>
      </c>
      <c r="K123" s="19">
        <v>41764</v>
      </c>
      <c r="L123" s="17" t="s">
        <v>3487</v>
      </c>
      <c r="M123" s="17" t="s">
        <v>3520</v>
      </c>
      <c r="N123" s="17" t="s">
        <v>3517</v>
      </c>
      <c r="O123" s="17" t="s">
        <v>3518</v>
      </c>
      <c r="P123" s="17" t="s">
        <v>3519</v>
      </c>
      <c r="Q123" s="17">
        <v>99999</v>
      </c>
      <c r="R123" s="17" t="s">
        <v>3486</v>
      </c>
      <c r="S123" s="17" t="s">
        <v>3521</v>
      </c>
      <c r="T123" s="17" t="s">
        <v>3446</v>
      </c>
      <c r="U123" s="17" t="s">
        <v>3528</v>
      </c>
      <c r="V123" s="20">
        <v>40</v>
      </c>
      <c r="W123" s="17">
        <v>98</v>
      </c>
      <c r="X123" s="18">
        <v>3920</v>
      </c>
      <c r="Y123" s="20">
        <v>411.6</v>
      </c>
      <c r="Z123" t="str">
        <f>_xlfn.XLOOKUP(tblOrders[[#This Row],[Salesperson]],tblReps[Salesperson],tblReps[Region])</f>
        <v>West</v>
      </c>
    </row>
    <row r="124" spans="1:26" ht="15">
      <c r="A124" s="17" t="s">
        <v>3438</v>
      </c>
      <c r="B124" s="17">
        <v>1138</v>
      </c>
      <c r="C124" s="19">
        <v>41797</v>
      </c>
      <c r="D124" s="17">
        <v>7</v>
      </c>
      <c r="E124" s="17" t="s">
        <v>3539</v>
      </c>
      <c r="F124" s="17" t="s">
        <v>3540</v>
      </c>
      <c r="G124" s="17" t="s">
        <v>3541</v>
      </c>
      <c r="H124" s="17" t="s">
        <v>2</v>
      </c>
      <c r="I124" s="17">
        <v>99999</v>
      </c>
      <c r="J124" s="17" t="s">
        <v>3486</v>
      </c>
      <c r="K124" s="19"/>
      <c r="L124" s="17"/>
      <c r="M124" s="17" t="s">
        <v>3542</v>
      </c>
      <c r="N124" s="17" t="s">
        <v>3540</v>
      </c>
      <c r="O124" s="17" t="s">
        <v>3541</v>
      </c>
      <c r="P124" s="17" t="s">
        <v>2</v>
      </c>
      <c r="Q124" s="17">
        <v>99999</v>
      </c>
      <c r="R124" s="17" t="s">
        <v>3486</v>
      </c>
      <c r="S124" s="17"/>
      <c r="T124" s="17" t="s">
        <v>3437</v>
      </c>
      <c r="U124" s="17" t="s">
        <v>3491</v>
      </c>
      <c r="V124" s="20">
        <v>46</v>
      </c>
      <c r="W124" s="17">
        <v>71</v>
      </c>
      <c r="X124" s="18">
        <v>3266</v>
      </c>
      <c r="Y124" s="20">
        <v>310.27</v>
      </c>
      <c r="Z124" t="str">
        <f>_xlfn.XLOOKUP(tblOrders[[#This Row],[Salesperson]],tblReps[Salesperson],tblReps[Region])</f>
        <v>North</v>
      </c>
    </row>
    <row r="125" spans="1:26" ht="15">
      <c r="A125" s="17" t="s">
        <v>3449</v>
      </c>
      <c r="B125" s="17">
        <v>1139</v>
      </c>
      <c r="C125" s="19">
        <v>41800</v>
      </c>
      <c r="D125" s="17">
        <v>10</v>
      </c>
      <c r="E125" s="17" t="s">
        <v>3534</v>
      </c>
      <c r="F125" s="17" t="s">
        <v>3535</v>
      </c>
      <c r="G125" s="17" t="s">
        <v>3536</v>
      </c>
      <c r="H125" s="17" t="s">
        <v>3537</v>
      </c>
      <c r="I125" s="17">
        <v>99999</v>
      </c>
      <c r="J125" s="17" t="s">
        <v>3486</v>
      </c>
      <c r="K125" s="19">
        <v>41802</v>
      </c>
      <c r="L125" s="17" t="s">
        <v>3497</v>
      </c>
      <c r="M125" s="17" t="s">
        <v>3538</v>
      </c>
      <c r="N125" s="17" t="s">
        <v>3535</v>
      </c>
      <c r="O125" s="17" t="s">
        <v>3536</v>
      </c>
      <c r="P125" s="17" t="s">
        <v>3537</v>
      </c>
      <c r="Q125" s="17">
        <v>99999</v>
      </c>
      <c r="R125" s="17" t="s">
        <v>3486</v>
      </c>
      <c r="S125" s="17"/>
      <c r="T125" s="17" t="s">
        <v>3451</v>
      </c>
      <c r="U125" s="17" t="s">
        <v>3543</v>
      </c>
      <c r="V125" s="20">
        <v>25</v>
      </c>
      <c r="W125" s="17">
        <v>40</v>
      </c>
      <c r="X125" s="18">
        <v>1000</v>
      </c>
      <c r="Y125" s="20">
        <v>105</v>
      </c>
      <c r="Z125" t="str">
        <f>_xlfn.XLOOKUP(tblOrders[[#This Row],[Salesperson]],tblReps[Salesperson],tblReps[Region])</f>
        <v>East</v>
      </c>
    </row>
    <row r="126" spans="1:26" ht="15">
      <c r="A126" s="17" t="s">
        <v>3449</v>
      </c>
      <c r="B126" s="17">
        <v>1140</v>
      </c>
      <c r="C126" s="19">
        <v>41800</v>
      </c>
      <c r="D126" s="17">
        <v>10</v>
      </c>
      <c r="E126" s="17" t="s">
        <v>3534</v>
      </c>
      <c r="F126" s="17" t="s">
        <v>3535</v>
      </c>
      <c r="G126" s="17" t="s">
        <v>3536</v>
      </c>
      <c r="H126" s="17" t="s">
        <v>3537</v>
      </c>
      <c r="I126" s="17">
        <v>99999</v>
      </c>
      <c r="J126" s="17" t="s">
        <v>3486</v>
      </c>
      <c r="K126" s="19">
        <v>41802</v>
      </c>
      <c r="L126" s="17" t="s">
        <v>3497</v>
      </c>
      <c r="M126" s="17" t="s">
        <v>3538</v>
      </c>
      <c r="N126" s="17" t="s">
        <v>3535</v>
      </c>
      <c r="O126" s="17" t="s">
        <v>3536</v>
      </c>
      <c r="P126" s="17" t="s">
        <v>3537</v>
      </c>
      <c r="Q126" s="17">
        <v>99999</v>
      </c>
      <c r="R126" s="17" t="s">
        <v>3486</v>
      </c>
      <c r="S126" s="17"/>
      <c r="T126" s="17" t="s">
        <v>3452</v>
      </c>
      <c r="U126" s="17" t="s">
        <v>3544</v>
      </c>
      <c r="V126" s="20">
        <v>22</v>
      </c>
      <c r="W126" s="17">
        <v>80</v>
      </c>
      <c r="X126" s="18">
        <v>1760</v>
      </c>
      <c r="Y126" s="20">
        <v>172.48</v>
      </c>
      <c r="Z126" t="str">
        <f>_xlfn.XLOOKUP(tblOrders[[#This Row],[Salesperson]],tblReps[Salesperson],tblReps[Region])</f>
        <v>East</v>
      </c>
    </row>
    <row r="127" spans="1:26" ht="15">
      <c r="A127" s="17" t="s">
        <v>3449</v>
      </c>
      <c r="B127" s="17">
        <v>1141</v>
      </c>
      <c r="C127" s="19">
        <v>41800</v>
      </c>
      <c r="D127" s="17">
        <v>10</v>
      </c>
      <c r="E127" s="17" t="s">
        <v>3534</v>
      </c>
      <c r="F127" s="17" t="s">
        <v>3535</v>
      </c>
      <c r="G127" s="17" t="s">
        <v>3536</v>
      </c>
      <c r="H127" s="17" t="s">
        <v>3537</v>
      </c>
      <c r="I127" s="17">
        <v>99999</v>
      </c>
      <c r="J127" s="17" t="s">
        <v>3486</v>
      </c>
      <c r="K127" s="19">
        <v>41802</v>
      </c>
      <c r="L127" s="17" t="s">
        <v>3497</v>
      </c>
      <c r="M127" s="17" t="s">
        <v>3538</v>
      </c>
      <c r="N127" s="17" t="s">
        <v>3535</v>
      </c>
      <c r="O127" s="17" t="s">
        <v>3536</v>
      </c>
      <c r="P127" s="17" t="s">
        <v>3537</v>
      </c>
      <c r="Q127" s="17">
        <v>99999</v>
      </c>
      <c r="R127" s="17" t="s">
        <v>3486</v>
      </c>
      <c r="S127" s="17"/>
      <c r="T127" s="17" t="s">
        <v>3441</v>
      </c>
      <c r="U127" s="17" t="s">
        <v>3509</v>
      </c>
      <c r="V127" s="20">
        <v>9.2</v>
      </c>
      <c r="W127" s="17">
        <v>38</v>
      </c>
      <c r="X127" s="18">
        <v>349.59999999999997</v>
      </c>
      <c r="Y127" s="20">
        <v>33.211999999999996</v>
      </c>
      <c r="Z127" t="str">
        <f>_xlfn.XLOOKUP(tblOrders[[#This Row],[Salesperson]],tblReps[Salesperson],tblReps[Region])</f>
        <v>East</v>
      </c>
    </row>
    <row r="128" spans="1:26" ht="15">
      <c r="A128" s="17" t="s">
        <v>3447</v>
      </c>
      <c r="B128" s="17">
        <v>1142</v>
      </c>
      <c r="C128" s="19">
        <v>41801</v>
      </c>
      <c r="D128" s="17">
        <v>11</v>
      </c>
      <c r="E128" s="17" t="s">
        <v>3545</v>
      </c>
      <c r="F128" s="17" t="s">
        <v>3546</v>
      </c>
      <c r="G128" s="17" t="s">
        <v>3547</v>
      </c>
      <c r="H128" s="17" t="s">
        <v>3548</v>
      </c>
      <c r="I128" s="17">
        <v>99999</v>
      </c>
      <c r="J128" s="17" t="s">
        <v>3486</v>
      </c>
      <c r="K128" s="19"/>
      <c r="L128" s="17" t="s">
        <v>3507</v>
      </c>
      <c r="M128" s="17" t="s">
        <v>3549</v>
      </c>
      <c r="N128" s="17" t="s">
        <v>3546</v>
      </c>
      <c r="O128" s="17" t="s">
        <v>3547</v>
      </c>
      <c r="P128" s="17" t="s">
        <v>3548</v>
      </c>
      <c r="Q128" s="17">
        <v>99999</v>
      </c>
      <c r="R128" s="17" t="s">
        <v>3486</v>
      </c>
      <c r="S128" s="17"/>
      <c r="T128" s="17" t="s">
        <v>3431</v>
      </c>
      <c r="U128" s="17" t="s">
        <v>3492</v>
      </c>
      <c r="V128" s="17">
        <v>3.5</v>
      </c>
      <c r="W128" s="17">
        <v>28</v>
      </c>
      <c r="X128" s="18">
        <v>98</v>
      </c>
      <c r="Y128" s="20">
        <v>10.290000000000001</v>
      </c>
      <c r="Z128" t="str">
        <f>_xlfn.XLOOKUP(tblOrders[[#This Row],[Salesperson]],tblReps[Salesperson],tblReps[Region])</f>
        <v>South</v>
      </c>
    </row>
    <row r="129" spans="1:26" ht="15">
      <c r="A129" s="17" t="s">
        <v>3447</v>
      </c>
      <c r="B129" s="17">
        <v>1143</v>
      </c>
      <c r="C129" s="19">
        <v>41801</v>
      </c>
      <c r="D129" s="17">
        <v>11</v>
      </c>
      <c r="E129" s="17" t="s">
        <v>3545</v>
      </c>
      <c r="F129" s="17" t="s">
        <v>3546</v>
      </c>
      <c r="G129" s="17" t="s">
        <v>3547</v>
      </c>
      <c r="H129" s="17" t="s">
        <v>3548</v>
      </c>
      <c r="I129" s="17">
        <v>99999</v>
      </c>
      <c r="J129" s="17" t="s">
        <v>3486</v>
      </c>
      <c r="K129" s="19"/>
      <c r="L129" s="17" t="s">
        <v>3507</v>
      </c>
      <c r="M129" s="17" t="s">
        <v>3549</v>
      </c>
      <c r="N129" s="17" t="s">
        <v>3546</v>
      </c>
      <c r="O129" s="17" t="s">
        <v>3547</v>
      </c>
      <c r="P129" s="17" t="s">
        <v>3548</v>
      </c>
      <c r="Q129" s="17">
        <v>99999</v>
      </c>
      <c r="R129" s="17" t="s">
        <v>3486</v>
      </c>
      <c r="S129" s="17"/>
      <c r="T129" s="17" t="s">
        <v>3450</v>
      </c>
      <c r="U129" s="17" t="s">
        <v>3491</v>
      </c>
      <c r="V129" s="17">
        <v>2.99</v>
      </c>
      <c r="W129" s="17">
        <v>60</v>
      </c>
      <c r="X129" s="18">
        <v>179.4</v>
      </c>
      <c r="Y129" s="20">
        <v>17.581200000000003</v>
      </c>
      <c r="Z129" t="str">
        <f>_xlfn.XLOOKUP(tblOrders[[#This Row],[Salesperson]],tblReps[Salesperson],tblReps[Region])</f>
        <v>South</v>
      </c>
    </row>
    <row r="130" spans="1:26" ht="15">
      <c r="A130" s="17" t="s">
        <v>3438</v>
      </c>
      <c r="B130" s="17">
        <v>1144</v>
      </c>
      <c r="C130" s="19">
        <v>41791</v>
      </c>
      <c r="D130" s="17">
        <v>1</v>
      </c>
      <c r="E130" s="17" t="s">
        <v>3550</v>
      </c>
      <c r="F130" s="17" t="s">
        <v>3551</v>
      </c>
      <c r="G130" s="17" t="s">
        <v>3552</v>
      </c>
      <c r="H130" s="17" t="s">
        <v>3553</v>
      </c>
      <c r="I130" s="17">
        <v>99999</v>
      </c>
      <c r="J130" s="17" t="s">
        <v>3486</v>
      </c>
      <c r="K130" s="19"/>
      <c r="L130" s="17"/>
      <c r="M130" s="17" t="s">
        <v>3554</v>
      </c>
      <c r="N130" s="17" t="s">
        <v>3551</v>
      </c>
      <c r="O130" s="17" t="s">
        <v>3552</v>
      </c>
      <c r="P130" s="17" t="s">
        <v>3553</v>
      </c>
      <c r="Q130" s="17">
        <v>99999</v>
      </c>
      <c r="R130" s="17" t="s">
        <v>3486</v>
      </c>
      <c r="S130" s="17"/>
      <c r="T130" s="17" t="s">
        <v>3436</v>
      </c>
      <c r="U130" s="17" t="s">
        <v>3491</v>
      </c>
      <c r="V130" s="17">
        <v>18</v>
      </c>
      <c r="W130" s="17">
        <v>33</v>
      </c>
      <c r="X130" s="18">
        <v>594</v>
      </c>
      <c r="Y130" s="20">
        <v>58.212</v>
      </c>
      <c r="Z130" t="str">
        <f>_xlfn.XLOOKUP(tblOrders[[#This Row],[Salesperson]],tblReps[Salesperson],tblReps[Region])</f>
        <v>North</v>
      </c>
    </row>
    <row r="131" spans="1:26" ht="15">
      <c r="A131" s="17" t="s">
        <v>3438</v>
      </c>
      <c r="B131" s="17">
        <v>1145</v>
      </c>
      <c r="C131" s="19">
        <v>41791</v>
      </c>
      <c r="D131" s="17">
        <v>1</v>
      </c>
      <c r="E131" s="17" t="s">
        <v>3550</v>
      </c>
      <c r="F131" s="17" t="s">
        <v>3551</v>
      </c>
      <c r="G131" s="17" t="s">
        <v>3552</v>
      </c>
      <c r="H131" s="17" t="s">
        <v>3553</v>
      </c>
      <c r="I131" s="17">
        <v>99999</v>
      </c>
      <c r="J131" s="17" t="s">
        <v>3486</v>
      </c>
      <c r="K131" s="19"/>
      <c r="L131" s="17"/>
      <c r="M131" s="17" t="s">
        <v>3554</v>
      </c>
      <c r="N131" s="17" t="s">
        <v>3551</v>
      </c>
      <c r="O131" s="17" t="s">
        <v>3552</v>
      </c>
      <c r="P131" s="17" t="s">
        <v>3553</v>
      </c>
      <c r="Q131" s="17">
        <v>99999</v>
      </c>
      <c r="R131" s="17" t="s">
        <v>3486</v>
      </c>
      <c r="S131" s="17"/>
      <c r="T131" s="17" t="s">
        <v>3437</v>
      </c>
      <c r="U131" s="17" t="s">
        <v>3491</v>
      </c>
      <c r="V131" s="17">
        <v>46</v>
      </c>
      <c r="W131" s="17">
        <v>22</v>
      </c>
      <c r="X131" s="18">
        <v>1012</v>
      </c>
      <c r="Y131" s="20">
        <v>101.2</v>
      </c>
      <c r="Z131" t="str">
        <f>_xlfn.XLOOKUP(tblOrders[[#This Row],[Salesperson]],tblReps[Salesperson],tblReps[Region])</f>
        <v>North</v>
      </c>
    </row>
    <row r="132" spans="1:26" ht="15">
      <c r="A132" s="17" t="s">
        <v>3438</v>
      </c>
      <c r="B132" s="17">
        <v>1146</v>
      </c>
      <c r="C132" s="19">
        <v>41791</v>
      </c>
      <c r="D132" s="17">
        <v>1</v>
      </c>
      <c r="E132" s="17" t="s">
        <v>3550</v>
      </c>
      <c r="F132" s="17" t="s">
        <v>3551</v>
      </c>
      <c r="G132" s="17" t="s">
        <v>3552</v>
      </c>
      <c r="H132" s="17" t="s">
        <v>3553</v>
      </c>
      <c r="I132" s="17">
        <v>99999</v>
      </c>
      <c r="J132" s="17" t="s">
        <v>3486</v>
      </c>
      <c r="K132" s="19"/>
      <c r="L132" s="17"/>
      <c r="M132" s="17" t="s">
        <v>3554</v>
      </c>
      <c r="N132" s="17" t="s">
        <v>3551</v>
      </c>
      <c r="O132" s="17" t="s">
        <v>3552</v>
      </c>
      <c r="P132" s="17" t="s">
        <v>3553</v>
      </c>
      <c r="Q132" s="17">
        <v>99999</v>
      </c>
      <c r="R132" s="17" t="s">
        <v>3486</v>
      </c>
      <c r="S132" s="17"/>
      <c r="T132" s="17" t="s">
        <v>3450</v>
      </c>
      <c r="U132" s="17" t="s">
        <v>3491</v>
      </c>
      <c r="V132" s="17">
        <v>2.99</v>
      </c>
      <c r="W132" s="17">
        <v>51</v>
      </c>
      <c r="X132" s="18">
        <v>152.49</v>
      </c>
      <c r="Y132" s="20">
        <v>14.944020000000002</v>
      </c>
      <c r="Z132" t="str">
        <f>_xlfn.XLOOKUP(tblOrders[[#This Row],[Salesperson]],tblReps[Salesperson],tblReps[Region])</f>
        <v>North</v>
      </c>
    </row>
    <row r="133" spans="1:26" ht="15">
      <c r="A133" s="17" t="s">
        <v>3447</v>
      </c>
      <c r="B133" s="17">
        <v>1147</v>
      </c>
      <c r="C133" s="19">
        <v>41818</v>
      </c>
      <c r="D133" s="17">
        <v>28</v>
      </c>
      <c r="E133" s="17" t="s">
        <v>3529</v>
      </c>
      <c r="F133" s="17" t="s">
        <v>3530</v>
      </c>
      <c r="G133" s="17" t="s">
        <v>3531</v>
      </c>
      <c r="H133" s="17" t="s">
        <v>3532</v>
      </c>
      <c r="I133" s="17">
        <v>99999</v>
      </c>
      <c r="J133" s="17" t="s">
        <v>3486</v>
      </c>
      <c r="K133" s="19">
        <v>41820</v>
      </c>
      <c r="L133" s="17" t="s">
        <v>3507</v>
      </c>
      <c r="M133" s="17" t="s">
        <v>3533</v>
      </c>
      <c r="N133" s="17" t="s">
        <v>3530</v>
      </c>
      <c r="O133" s="17" t="s">
        <v>3531</v>
      </c>
      <c r="P133" s="17" t="s">
        <v>3532</v>
      </c>
      <c r="Q133" s="17">
        <v>99999</v>
      </c>
      <c r="R133" s="17" t="s">
        <v>3486</v>
      </c>
      <c r="S133" s="17" t="s">
        <v>3499</v>
      </c>
      <c r="T133" s="17" t="s">
        <v>3444</v>
      </c>
      <c r="U133" s="17" t="s">
        <v>3522</v>
      </c>
      <c r="V133" s="17">
        <v>9.65</v>
      </c>
      <c r="W133" s="17">
        <v>60</v>
      </c>
      <c r="X133" s="18">
        <v>579</v>
      </c>
      <c r="Y133" s="20">
        <v>57.321000000000005</v>
      </c>
      <c r="Z133" t="str">
        <f>_xlfn.XLOOKUP(tblOrders[[#This Row],[Salesperson]],tblReps[Salesperson],tblReps[Region])</f>
        <v>South</v>
      </c>
    </row>
    <row r="134" spans="1:26" ht="15">
      <c r="A134" s="17" t="s">
        <v>3447</v>
      </c>
      <c r="B134" s="17">
        <v>1148</v>
      </c>
      <c r="C134" s="19">
        <v>41818</v>
      </c>
      <c r="D134" s="17">
        <v>28</v>
      </c>
      <c r="E134" s="17" t="s">
        <v>3529</v>
      </c>
      <c r="F134" s="17" t="s">
        <v>3530</v>
      </c>
      <c r="G134" s="17" t="s">
        <v>3531</v>
      </c>
      <c r="H134" s="17" t="s">
        <v>3532</v>
      </c>
      <c r="I134" s="17">
        <v>99999</v>
      </c>
      <c r="J134" s="17" t="s">
        <v>3486</v>
      </c>
      <c r="K134" s="19">
        <v>41820</v>
      </c>
      <c r="L134" s="17" t="s">
        <v>3507</v>
      </c>
      <c r="M134" s="17" t="s">
        <v>3533</v>
      </c>
      <c r="N134" s="17" t="s">
        <v>3530</v>
      </c>
      <c r="O134" s="17" t="s">
        <v>3531</v>
      </c>
      <c r="P134" s="17" t="s">
        <v>3532</v>
      </c>
      <c r="Q134" s="17">
        <v>99999</v>
      </c>
      <c r="R134" s="17" t="s">
        <v>3486</v>
      </c>
      <c r="S134" s="17" t="s">
        <v>3499</v>
      </c>
      <c r="T134" s="17" t="s">
        <v>3453</v>
      </c>
      <c r="U134" s="17" t="s">
        <v>3555</v>
      </c>
      <c r="V134" s="17">
        <v>18.4</v>
      </c>
      <c r="W134" s="17">
        <v>98</v>
      </c>
      <c r="X134" s="18">
        <v>1803.1999999999998</v>
      </c>
      <c r="Y134" s="20">
        <v>183.9264</v>
      </c>
      <c r="Z134" t="str">
        <f>_xlfn.XLOOKUP(tblOrders[[#This Row],[Salesperson]],tblReps[Salesperson],tblReps[Region])</f>
        <v>South</v>
      </c>
    </row>
    <row r="135" spans="1:26" ht="15">
      <c r="A135" s="17" t="s">
        <v>3454</v>
      </c>
      <c r="B135" s="17">
        <v>1149</v>
      </c>
      <c r="C135" s="19">
        <v>41799</v>
      </c>
      <c r="D135" s="17">
        <v>9</v>
      </c>
      <c r="E135" s="17" t="s">
        <v>3556</v>
      </c>
      <c r="F135" s="17" t="s">
        <v>3557</v>
      </c>
      <c r="G135" s="17" t="s">
        <v>3558</v>
      </c>
      <c r="H135" s="17" t="s">
        <v>3559</v>
      </c>
      <c r="I135" s="17">
        <v>99999</v>
      </c>
      <c r="J135" s="17" t="s">
        <v>3486</v>
      </c>
      <c r="K135" s="19">
        <v>41801</v>
      </c>
      <c r="L135" s="17" t="s">
        <v>3497</v>
      </c>
      <c r="M135" s="17" t="s">
        <v>3560</v>
      </c>
      <c r="N135" s="17" t="s">
        <v>3557</v>
      </c>
      <c r="O135" s="17" t="s">
        <v>3558</v>
      </c>
      <c r="P135" s="17" t="s">
        <v>3559</v>
      </c>
      <c r="Q135" s="17">
        <v>99999</v>
      </c>
      <c r="R135" s="17" t="s">
        <v>3486</v>
      </c>
      <c r="S135" s="17" t="s">
        <v>3489</v>
      </c>
      <c r="T135" s="17" t="s">
        <v>3561</v>
      </c>
      <c r="U135" s="17" t="s">
        <v>3562</v>
      </c>
      <c r="V135" s="17">
        <v>19.5</v>
      </c>
      <c r="W135" s="17">
        <v>27</v>
      </c>
      <c r="X135" s="18">
        <v>526.5</v>
      </c>
      <c r="Y135" s="20">
        <v>51.0705</v>
      </c>
      <c r="Z135" t="str">
        <f>_xlfn.XLOOKUP(tblOrders[[#This Row],[Salesperson]],tblReps[Salesperson],tblReps[Region])</f>
        <v>West</v>
      </c>
    </row>
    <row r="136" spans="1:26" ht="15">
      <c r="A136" s="17" t="s">
        <v>3454</v>
      </c>
      <c r="B136" s="17">
        <v>1150</v>
      </c>
      <c r="C136" s="19">
        <v>41799</v>
      </c>
      <c r="D136" s="17">
        <v>9</v>
      </c>
      <c r="E136" s="17" t="s">
        <v>3556</v>
      </c>
      <c r="F136" s="17" t="s">
        <v>3557</v>
      </c>
      <c r="G136" s="17" t="s">
        <v>3558</v>
      </c>
      <c r="H136" s="17" t="s">
        <v>3559</v>
      </c>
      <c r="I136" s="17">
        <v>99999</v>
      </c>
      <c r="J136" s="17" t="s">
        <v>3486</v>
      </c>
      <c r="K136" s="19">
        <v>41801</v>
      </c>
      <c r="L136" s="17" t="s">
        <v>3497</v>
      </c>
      <c r="M136" s="17" t="s">
        <v>3560</v>
      </c>
      <c r="N136" s="17" t="s">
        <v>3557</v>
      </c>
      <c r="O136" s="17" t="s">
        <v>3558</v>
      </c>
      <c r="P136" s="17" t="s">
        <v>3559</v>
      </c>
      <c r="Q136" s="17">
        <v>99999</v>
      </c>
      <c r="R136" s="17" t="s">
        <v>3486</v>
      </c>
      <c r="S136" s="17" t="s">
        <v>3489</v>
      </c>
      <c r="T136" s="17" t="s">
        <v>3455</v>
      </c>
      <c r="U136" s="17" t="s">
        <v>3563</v>
      </c>
      <c r="V136" s="17">
        <v>34.8</v>
      </c>
      <c r="W136" s="17">
        <v>88</v>
      </c>
      <c r="X136" s="18">
        <v>3062.3999999999996</v>
      </c>
      <c r="Y136" s="20">
        <v>303.1775999999999</v>
      </c>
      <c r="Z136" t="str">
        <f>_xlfn.XLOOKUP(tblOrders[[#This Row],[Salesperson]],tblReps[Salesperson],tblReps[Region])</f>
        <v>West</v>
      </c>
    </row>
    <row r="137" spans="1:26" ht="15">
      <c r="A137" s="17" t="s">
        <v>3445</v>
      </c>
      <c r="B137" s="17">
        <v>1151</v>
      </c>
      <c r="C137" s="19">
        <v>41796</v>
      </c>
      <c r="D137" s="17">
        <v>6</v>
      </c>
      <c r="E137" s="17" t="s">
        <v>3523</v>
      </c>
      <c r="F137" s="17" t="s">
        <v>3524</v>
      </c>
      <c r="G137" s="17" t="s">
        <v>3525</v>
      </c>
      <c r="H137" s="17" t="s">
        <v>3526</v>
      </c>
      <c r="I137" s="17">
        <v>99999</v>
      </c>
      <c r="J137" s="17" t="s">
        <v>3486</v>
      </c>
      <c r="K137" s="19">
        <v>41798</v>
      </c>
      <c r="L137" s="17" t="s">
        <v>3487</v>
      </c>
      <c r="M137" s="17" t="s">
        <v>3527</v>
      </c>
      <c r="N137" s="17" t="s">
        <v>3524</v>
      </c>
      <c r="O137" s="17" t="s">
        <v>3525</v>
      </c>
      <c r="P137" s="17" t="s">
        <v>3526</v>
      </c>
      <c r="Q137" s="17">
        <v>99999</v>
      </c>
      <c r="R137" s="17" t="s">
        <v>3486</v>
      </c>
      <c r="S137" s="17" t="s">
        <v>3499</v>
      </c>
      <c r="T137" s="17" t="s">
        <v>3490</v>
      </c>
      <c r="U137" s="17" t="s">
        <v>3491</v>
      </c>
      <c r="V137" s="17">
        <v>14</v>
      </c>
      <c r="W137" s="17">
        <v>65</v>
      </c>
      <c r="X137" s="18">
        <v>910</v>
      </c>
      <c r="Y137" s="20">
        <v>95.55</v>
      </c>
      <c r="Z137" t="str">
        <f>_xlfn.XLOOKUP(tblOrders[[#This Row],[Salesperson]],tblReps[Salesperson],tblReps[Region])</f>
        <v>North</v>
      </c>
    </row>
    <row r="138" spans="1:26" ht="15">
      <c r="A138" s="17" t="s">
        <v>3438</v>
      </c>
      <c r="B138" s="17">
        <v>1152</v>
      </c>
      <c r="C138" s="19">
        <v>41798</v>
      </c>
      <c r="D138" s="17">
        <v>8</v>
      </c>
      <c r="E138" s="17" t="s">
        <v>3503</v>
      </c>
      <c r="F138" s="17" t="s">
        <v>3504</v>
      </c>
      <c r="G138" s="17" t="s">
        <v>3505</v>
      </c>
      <c r="H138" s="17" t="s">
        <v>3506</v>
      </c>
      <c r="I138" s="17">
        <v>99999</v>
      </c>
      <c r="J138" s="17" t="s">
        <v>3486</v>
      </c>
      <c r="K138" s="19">
        <v>41800</v>
      </c>
      <c r="L138" s="17" t="s">
        <v>3487</v>
      </c>
      <c r="M138" s="17" t="s">
        <v>3508</v>
      </c>
      <c r="N138" s="17" t="s">
        <v>3504</v>
      </c>
      <c r="O138" s="17" t="s">
        <v>3505</v>
      </c>
      <c r="P138" s="17" t="s">
        <v>3506</v>
      </c>
      <c r="Q138" s="17">
        <v>99999</v>
      </c>
      <c r="R138" s="17" t="s">
        <v>3486</v>
      </c>
      <c r="S138" s="17" t="s">
        <v>3489</v>
      </c>
      <c r="T138" s="17" t="s">
        <v>3446</v>
      </c>
      <c r="U138" s="17" t="s">
        <v>3528</v>
      </c>
      <c r="V138" s="17">
        <v>40</v>
      </c>
      <c r="W138" s="17">
        <v>38</v>
      </c>
      <c r="X138" s="18">
        <v>1520</v>
      </c>
      <c r="Y138" s="20">
        <v>148.96</v>
      </c>
      <c r="Z138" t="str">
        <f>_xlfn.XLOOKUP(tblOrders[[#This Row],[Salesperson]],tblReps[Salesperson],tblReps[Region])</f>
        <v>North</v>
      </c>
    </row>
    <row r="139" spans="1:26" ht="15">
      <c r="A139" s="17" t="s">
        <v>3438</v>
      </c>
      <c r="B139" s="17">
        <v>1153</v>
      </c>
      <c r="C139" s="19">
        <v>41798</v>
      </c>
      <c r="D139" s="17">
        <v>8</v>
      </c>
      <c r="E139" s="17" t="s">
        <v>3503</v>
      </c>
      <c r="F139" s="17" t="s">
        <v>3504</v>
      </c>
      <c r="G139" s="17" t="s">
        <v>3505</v>
      </c>
      <c r="H139" s="17" t="s">
        <v>3506</v>
      </c>
      <c r="I139" s="17">
        <v>99999</v>
      </c>
      <c r="J139" s="17" t="s">
        <v>3486</v>
      </c>
      <c r="K139" s="17">
        <v>41800</v>
      </c>
      <c r="L139" s="17" t="s">
        <v>3487</v>
      </c>
      <c r="M139" s="17" t="s">
        <v>3508</v>
      </c>
      <c r="N139" s="17" t="s">
        <v>3504</v>
      </c>
      <c r="O139" s="17" t="s">
        <v>3505</v>
      </c>
      <c r="P139" s="17" t="s">
        <v>3506</v>
      </c>
      <c r="Q139" s="17">
        <v>99999</v>
      </c>
      <c r="R139" s="17" t="s">
        <v>3486</v>
      </c>
      <c r="S139" s="17" t="s">
        <v>3489</v>
      </c>
      <c r="T139" s="17" t="s">
        <v>3441</v>
      </c>
      <c r="U139" s="17" t="s">
        <v>3509</v>
      </c>
      <c r="V139" s="20">
        <v>9.2</v>
      </c>
      <c r="W139" s="17">
        <v>80</v>
      </c>
      <c r="X139" s="18">
        <v>736</v>
      </c>
      <c r="Y139" s="20">
        <v>70.656</v>
      </c>
      <c r="Z139" t="str">
        <f>_xlfn.XLOOKUP(tblOrders[[#This Row],[Salesperson]],tblReps[Salesperson],tblReps[Region])</f>
        <v>North</v>
      </c>
    </row>
    <row r="140" spans="1:26" ht="15">
      <c r="A140" s="17" t="s">
        <v>3449</v>
      </c>
      <c r="B140" s="17">
        <v>1154</v>
      </c>
      <c r="C140" s="19">
        <v>41815</v>
      </c>
      <c r="D140" s="17">
        <v>25</v>
      </c>
      <c r="E140" s="17" t="s">
        <v>3564</v>
      </c>
      <c r="F140" s="17" t="s">
        <v>3565</v>
      </c>
      <c r="G140" s="17" t="s">
        <v>3536</v>
      </c>
      <c r="H140" s="17" t="s">
        <v>3537</v>
      </c>
      <c r="I140" s="17">
        <v>99999</v>
      </c>
      <c r="J140" s="17" t="s">
        <v>3486</v>
      </c>
      <c r="K140" s="19">
        <v>41817</v>
      </c>
      <c r="L140" s="17" t="s">
        <v>3497</v>
      </c>
      <c r="M140" s="17" t="s">
        <v>3566</v>
      </c>
      <c r="N140" s="17" t="s">
        <v>3565</v>
      </c>
      <c r="O140" s="17" t="s">
        <v>3536</v>
      </c>
      <c r="P140" s="17" t="s">
        <v>3537</v>
      </c>
      <c r="Q140" s="17">
        <v>99999</v>
      </c>
      <c r="R140" s="17" t="s">
        <v>3486</v>
      </c>
      <c r="S140" s="17" t="s">
        <v>3521</v>
      </c>
      <c r="T140" s="17" t="s">
        <v>3458</v>
      </c>
      <c r="U140" s="17" t="s">
        <v>3509</v>
      </c>
      <c r="V140" s="20">
        <v>10</v>
      </c>
      <c r="W140" s="17">
        <v>49</v>
      </c>
      <c r="X140" s="18">
        <v>490</v>
      </c>
      <c r="Y140" s="20">
        <v>47.04</v>
      </c>
      <c r="Z140" t="str">
        <f>_xlfn.XLOOKUP(tblOrders[[#This Row],[Salesperson]],tblReps[Salesperson],tblReps[Region])</f>
        <v>East</v>
      </c>
    </row>
    <row r="141" spans="1:26" ht="15">
      <c r="A141" s="17" t="s">
        <v>3447</v>
      </c>
      <c r="B141" s="17">
        <v>1155</v>
      </c>
      <c r="C141" s="19">
        <v>41816</v>
      </c>
      <c r="D141" s="17">
        <v>26</v>
      </c>
      <c r="E141" s="17" t="s">
        <v>3567</v>
      </c>
      <c r="F141" s="17" t="s">
        <v>3568</v>
      </c>
      <c r="G141" s="17" t="s">
        <v>3547</v>
      </c>
      <c r="H141" s="17" t="s">
        <v>3548</v>
      </c>
      <c r="I141" s="17">
        <v>99999</v>
      </c>
      <c r="J141" s="17" t="s">
        <v>3486</v>
      </c>
      <c r="K141" s="19">
        <v>41818</v>
      </c>
      <c r="L141" s="17" t="s">
        <v>3507</v>
      </c>
      <c r="M141" s="17" t="s">
        <v>3569</v>
      </c>
      <c r="N141" s="17" t="s">
        <v>3568</v>
      </c>
      <c r="O141" s="17" t="s">
        <v>3547</v>
      </c>
      <c r="P141" s="17" t="s">
        <v>3548</v>
      </c>
      <c r="Q141" s="17">
        <v>99999</v>
      </c>
      <c r="R141" s="17" t="s">
        <v>3486</v>
      </c>
      <c r="S141" s="17" t="s">
        <v>3499</v>
      </c>
      <c r="T141" s="17" t="s">
        <v>3572</v>
      </c>
      <c r="U141" s="17" t="s">
        <v>3573</v>
      </c>
      <c r="V141" s="20">
        <v>21.35</v>
      </c>
      <c r="W141" s="17">
        <v>90</v>
      </c>
      <c r="X141" s="18">
        <v>1921.5000000000002</v>
      </c>
      <c r="Y141" s="20">
        <v>186.38550000000004</v>
      </c>
      <c r="Z141" t="str">
        <f>_xlfn.XLOOKUP(tblOrders[[#This Row],[Salesperson]],tblReps[Salesperson],tblReps[Region])</f>
        <v>South</v>
      </c>
    </row>
    <row r="142" spans="1:26" ht="15">
      <c r="A142" s="17" t="s">
        <v>3447</v>
      </c>
      <c r="B142" s="17">
        <v>1156</v>
      </c>
      <c r="C142" s="19">
        <v>41816</v>
      </c>
      <c r="D142" s="17">
        <v>26</v>
      </c>
      <c r="E142" s="17" t="s">
        <v>3567</v>
      </c>
      <c r="F142" s="17" t="s">
        <v>3568</v>
      </c>
      <c r="G142" s="17" t="s">
        <v>3547</v>
      </c>
      <c r="H142" s="17" t="s">
        <v>3548</v>
      </c>
      <c r="I142" s="17">
        <v>99999</v>
      </c>
      <c r="J142" s="17" t="s">
        <v>3486</v>
      </c>
      <c r="K142" s="19">
        <v>41818</v>
      </c>
      <c r="L142" s="17" t="s">
        <v>3507</v>
      </c>
      <c r="M142" s="17" t="s">
        <v>3569</v>
      </c>
      <c r="N142" s="17" t="s">
        <v>3568</v>
      </c>
      <c r="O142" s="17" t="s">
        <v>3547</v>
      </c>
      <c r="P142" s="17" t="s">
        <v>3548</v>
      </c>
      <c r="Q142" s="17">
        <v>99999</v>
      </c>
      <c r="R142" s="17" t="s">
        <v>3486</v>
      </c>
      <c r="S142" s="17" t="s">
        <v>3499</v>
      </c>
      <c r="T142" s="17" t="s">
        <v>3444</v>
      </c>
      <c r="U142" s="17" t="s">
        <v>3522</v>
      </c>
      <c r="V142" s="20">
        <v>9.65</v>
      </c>
      <c r="W142" s="17">
        <v>60</v>
      </c>
      <c r="X142" s="18">
        <v>579</v>
      </c>
      <c r="Y142" s="20">
        <v>59.63700000000001</v>
      </c>
      <c r="Z142" t="str">
        <f>_xlfn.XLOOKUP(tblOrders[[#This Row],[Salesperson]],tblReps[Salesperson],tblReps[Region])</f>
        <v>South</v>
      </c>
    </row>
    <row r="143" spans="1:26" ht="15">
      <c r="A143" s="17" t="s">
        <v>3447</v>
      </c>
      <c r="B143" s="17">
        <v>1157</v>
      </c>
      <c r="C143" s="19">
        <v>41816</v>
      </c>
      <c r="D143" s="17">
        <v>26</v>
      </c>
      <c r="E143" s="17" t="s">
        <v>3567</v>
      </c>
      <c r="F143" s="17" t="s">
        <v>3568</v>
      </c>
      <c r="G143" s="17" t="s">
        <v>3547</v>
      </c>
      <c r="H143" s="17" t="s">
        <v>3548</v>
      </c>
      <c r="I143" s="17">
        <v>99999</v>
      </c>
      <c r="J143" s="17" t="s">
        <v>3486</v>
      </c>
      <c r="K143" s="17">
        <v>41818</v>
      </c>
      <c r="L143" s="17" t="s">
        <v>3507</v>
      </c>
      <c r="M143" s="17" t="s">
        <v>3569</v>
      </c>
      <c r="N143" s="17" t="s">
        <v>3568</v>
      </c>
      <c r="O143" s="17" t="s">
        <v>3547</v>
      </c>
      <c r="P143" s="17" t="s">
        <v>3548</v>
      </c>
      <c r="Q143" s="17">
        <v>99999</v>
      </c>
      <c r="R143" s="17" t="s">
        <v>3486</v>
      </c>
      <c r="S143" s="17" t="s">
        <v>3499</v>
      </c>
      <c r="T143" s="17" t="s">
        <v>3453</v>
      </c>
      <c r="U143" s="17" t="s">
        <v>3555</v>
      </c>
      <c r="V143" s="20">
        <v>18.4</v>
      </c>
      <c r="W143" s="17">
        <v>39</v>
      </c>
      <c r="X143" s="18">
        <v>717.5999999999999</v>
      </c>
      <c r="Y143" s="20">
        <v>71.75999999999999</v>
      </c>
      <c r="Z143" t="str">
        <f>_xlfn.XLOOKUP(tblOrders[[#This Row],[Salesperson]],tblReps[Salesperson],tblReps[Region])</f>
        <v>South</v>
      </c>
    </row>
    <row r="144" spans="1:26" ht="15">
      <c r="A144" s="17" t="s">
        <v>3442</v>
      </c>
      <c r="B144" s="17">
        <v>1158</v>
      </c>
      <c r="C144" s="19">
        <v>41819</v>
      </c>
      <c r="D144" s="17">
        <v>29</v>
      </c>
      <c r="E144" s="17" t="s">
        <v>3510</v>
      </c>
      <c r="F144" s="17" t="s">
        <v>3511</v>
      </c>
      <c r="G144" s="17" t="s">
        <v>3512</v>
      </c>
      <c r="H144" s="17" t="s">
        <v>3513</v>
      </c>
      <c r="I144" s="17">
        <v>99999</v>
      </c>
      <c r="J144" s="17" t="s">
        <v>3486</v>
      </c>
      <c r="K144" s="17">
        <v>41821</v>
      </c>
      <c r="L144" s="17" t="s">
        <v>3487</v>
      </c>
      <c r="M144" s="17" t="s">
        <v>3514</v>
      </c>
      <c r="N144" s="17" t="s">
        <v>3511</v>
      </c>
      <c r="O144" s="17" t="s">
        <v>3512</v>
      </c>
      <c r="P144" s="17" t="s">
        <v>3513</v>
      </c>
      <c r="Q144" s="17">
        <v>99999</v>
      </c>
      <c r="R144" s="17" t="s">
        <v>3486</v>
      </c>
      <c r="S144" s="17" t="s">
        <v>3489</v>
      </c>
      <c r="T144" s="17" t="s">
        <v>3490</v>
      </c>
      <c r="U144" s="17" t="s">
        <v>3491</v>
      </c>
      <c r="V144" s="20">
        <v>14</v>
      </c>
      <c r="W144" s="17">
        <v>79</v>
      </c>
      <c r="X144" s="18">
        <v>1106</v>
      </c>
      <c r="Y144" s="20">
        <v>113.918</v>
      </c>
      <c r="Z144" t="str">
        <f>_xlfn.XLOOKUP(tblOrders[[#This Row],[Salesperson]],tblReps[Salesperson],tblReps[Region])</f>
        <v>West</v>
      </c>
    </row>
    <row r="145" spans="1:26" ht="15">
      <c r="A145" s="17" t="s">
        <v>3445</v>
      </c>
      <c r="B145" s="17">
        <v>1159</v>
      </c>
      <c r="C145" s="19">
        <v>41796</v>
      </c>
      <c r="D145" s="17">
        <v>6</v>
      </c>
      <c r="E145" s="17" t="s">
        <v>3523</v>
      </c>
      <c r="F145" s="17" t="s">
        <v>3524</v>
      </c>
      <c r="G145" s="17" t="s">
        <v>3525</v>
      </c>
      <c r="H145" s="17" t="s">
        <v>3526</v>
      </c>
      <c r="I145" s="17">
        <v>99999</v>
      </c>
      <c r="J145" s="17" t="s">
        <v>3486</v>
      </c>
      <c r="K145" s="17">
        <v>41798</v>
      </c>
      <c r="L145" s="17" t="s">
        <v>3507</v>
      </c>
      <c r="M145" s="17" t="s">
        <v>3527</v>
      </c>
      <c r="N145" s="17" t="s">
        <v>3524</v>
      </c>
      <c r="O145" s="17" t="s">
        <v>3525</v>
      </c>
      <c r="P145" s="17" t="s">
        <v>3526</v>
      </c>
      <c r="Q145" s="17">
        <v>99999</v>
      </c>
      <c r="R145" s="17" t="s">
        <v>3486</v>
      </c>
      <c r="S145" s="17" t="s">
        <v>3489</v>
      </c>
      <c r="T145" s="17" t="s">
        <v>3443</v>
      </c>
      <c r="U145" s="17" t="s">
        <v>3515</v>
      </c>
      <c r="V145" s="20">
        <v>12.75</v>
      </c>
      <c r="W145" s="17">
        <v>44</v>
      </c>
      <c r="X145" s="18">
        <v>561</v>
      </c>
      <c r="Y145" s="20">
        <v>57.222</v>
      </c>
      <c r="Z145" t="str">
        <f>_xlfn.XLOOKUP(tblOrders[[#This Row],[Salesperson]],tblReps[Salesperson],tblReps[Region])</f>
        <v>North</v>
      </c>
    </row>
    <row r="146" spans="1:26" ht="15">
      <c r="A146" s="17" t="s">
        <v>3432</v>
      </c>
      <c r="B146" s="17">
        <v>1161</v>
      </c>
      <c r="C146" s="19">
        <v>41794</v>
      </c>
      <c r="D146" s="17">
        <v>4</v>
      </c>
      <c r="E146" s="17" t="s">
        <v>3493</v>
      </c>
      <c r="F146" s="17" t="s">
        <v>3494</v>
      </c>
      <c r="G146" s="17" t="s">
        <v>3495</v>
      </c>
      <c r="H146" s="17" t="s">
        <v>3496</v>
      </c>
      <c r="I146" s="17">
        <v>99999</v>
      </c>
      <c r="J146" s="17" t="s">
        <v>3486</v>
      </c>
      <c r="K146" s="17">
        <v>41796</v>
      </c>
      <c r="L146" s="17" t="s">
        <v>3497</v>
      </c>
      <c r="M146" s="17" t="s">
        <v>3498</v>
      </c>
      <c r="N146" s="17" t="s">
        <v>3494</v>
      </c>
      <c r="O146" s="17" t="s">
        <v>3495</v>
      </c>
      <c r="P146" s="17" t="s">
        <v>3496</v>
      </c>
      <c r="Q146" s="17">
        <v>99999</v>
      </c>
      <c r="R146" s="17" t="s">
        <v>3486</v>
      </c>
      <c r="S146" s="17" t="s">
        <v>3499</v>
      </c>
      <c r="T146" s="17" t="s">
        <v>3459</v>
      </c>
      <c r="U146" s="17" t="s">
        <v>3543</v>
      </c>
      <c r="V146" s="20">
        <v>81</v>
      </c>
      <c r="W146" s="17">
        <v>98</v>
      </c>
      <c r="X146" s="18">
        <v>7938</v>
      </c>
      <c r="Y146" s="20">
        <v>769.986</v>
      </c>
      <c r="Z146" t="str">
        <f>_xlfn.XLOOKUP(tblOrders[[#This Row],[Salesperson]],tblReps[Salesperson],tblReps[Region])</f>
        <v>East</v>
      </c>
    </row>
    <row r="147" spans="1:26" ht="15">
      <c r="A147" s="17" t="s">
        <v>3432</v>
      </c>
      <c r="B147" s="17">
        <v>1162</v>
      </c>
      <c r="C147" s="19">
        <v>41794</v>
      </c>
      <c r="D147" s="17">
        <v>4</v>
      </c>
      <c r="E147" s="17" t="s">
        <v>3493</v>
      </c>
      <c r="F147" s="17" t="s">
        <v>3494</v>
      </c>
      <c r="G147" s="17" t="s">
        <v>3495</v>
      </c>
      <c r="H147" s="17" t="s">
        <v>3496</v>
      </c>
      <c r="I147" s="17">
        <v>99999</v>
      </c>
      <c r="J147" s="17" t="s">
        <v>3486</v>
      </c>
      <c r="K147" s="17">
        <v>41796</v>
      </c>
      <c r="L147" s="17" t="s">
        <v>3497</v>
      </c>
      <c r="M147" s="17" t="s">
        <v>3498</v>
      </c>
      <c r="N147" s="17" t="s">
        <v>3494</v>
      </c>
      <c r="O147" s="17" t="s">
        <v>3495</v>
      </c>
      <c r="P147" s="17" t="s">
        <v>3496</v>
      </c>
      <c r="Q147" s="17">
        <v>99999</v>
      </c>
      <c r="R147" s="17" t="s">
        <v>3486</v>
      </c>
      <c r="S147" s="17" t="s">
        <v>3499</v>
      </c>
      <c r="T147" s="17" t="s">
        <v>3574</v>
      </c>
      <c r="U147" s="17" t="s">
        <v>3575</v>
      </c>
      <c r="V147" s="20">
        <v>7</v>
      </c>
      <c r="W147" s="17">
        <v>61</v>
      </c>
      <c r="X147" s="18">
        <v>427</v>
      </c>
      <c r="Y147" s="20">
        <v>42.273</v>
      </c>
      <c r="Z147" t="str">
        <f>_xlfn.XLOOKUP(tblOrders[[#This Row],[Salesperson]],tblReps[Salesperson],tblReps[Region])</f>
        <v>East</v>
      </c>
    </row>
    <row r="148" spans="1:26" ht="15">
      <c r="A148" s="17" t="s">
        <v>3438</v>
      </c>
      <c r="B148" s="17">
        <v>1164</v>
      </c>
      <c r="C148" s="19">
        <v>41798</v>
      </c>
      <c r="D148" s="17">
        <v>8</v>
      </c>
      <c r="E148" s="17" t="s">
        <v>3503</v>
      </c>
      <c r="F148" s="17" t="s">
        <v>3504</v>
      </c>
      <c r="G148" s="17" t="s">
        <v>3505</v>
      </c>
      <c r="H148" s="17" t="s">
        <v>3506</v>
      </c>
      <c r="I148" s="17">
        <v>99999</v>
      </c>
      <c r="J148" s="17" t="s">
        <v>3486</v>
      </c>
      <c r="K148" s="19">
        <v>41800</v>
      </c>
      <c r="L148" s="17" t="s">
        <v>3507</v>
      </c>
      <c r="M148" s="17" t="s">
        <v>3508</v>
      </c>
      <c r="N148" s="17" t="s">
        <v>3504</v>
      </c>
      <c r="O148" s="17" t="s">
        <v>3505</v>
      </c>
      <c r="P148" s="17" t="s">
        <v>3506</v>
      </c>
      <c r="Q148" s="17">
        <v>99999</v>
      </c>
      <c r="R148" s="17" t="s">
        <v>3486</v>
      </c>
      <c r="S148" s="17" t="s">
        <v>3499</v>
      </c>
      <c r="T148" s="17" t="s">
        <v>3455</v>
      </c>
      <c r="U148" s="17" t="s">
        <v>3563</v>
      </c>
      <c r="V148" s="20">
        <v>34.8</v>
      </c>
      <c r="W148" s="17">
        <v>30</v>
      </c>
      <c r="X148" s="18">
        <v>1044</v>
      </c>
      <c r="Y148" s="20">
        <v>109.62</v>
      </c>
      <c r="Z148" t="str">
        <f>_xlfn.XLOOKUP(tblOrders[[#This Row],[Salesperson]],tblReps[Salesperson],tblReps[Region])</f>
        <v>North</v>
      </c>
    </row>
    <row r="149" spans="1:26" ht="15">
      <c r="A149" s="17" t="s">
        <v>3429</v>
      </c>
      <c r="B149" s="17">
        <v>1167</v>
      </c>
      <c r="C149" s="19">
        <v>41793</v>
      </c>
      <c r="D149" s="17">
        <v>3</v>
      </c>
      <c r="E149" s="17" t="s">
        <v>3516</v>
      </c>
      <c r="F149" s="17" t="s">
        <v>3517</v>
      </c>
      <c r="G149" s="17" t="s">
        <v>3518</v>
      </c>
      <c r="H149" s="17" t="s">
        <v>3519</v>
      </c>
      <c r="I149" s="17">
        <v>99999</v>
      </c>
      <c r="J149" s="17" t="s">
        <v>3486</v>
      </c>
      <c r="K149" s="19">
        <v>41795</v>
      </c>
      <c r="L149" s="17" t="s">
        <v>3487</v>
      </c>
      <c r="M149" s="17" t="s">
        <v>3520</v>
      </c>
      <c r="N149" s="17" t="s">
        <v>3517</v>
      </c>
      <c r="O149" s="17" t="s">
        <v>3518</v>
      </c>
      <c r="P149" s="17" t="s">
        <v>3519</v>
      </c>
      <c r="Q149" s="17">
        <v>99999</v>
      </c>
      <c r="R149" s="17" t="s">
        <v>3486</v>
      </c>
      <c r="S149" s="17" t="s">
        <v>3521</v>
      </c>
      <c r="T149" s="17" t="s">
        <v>3456</v>
      </c>
      <c r="U149" s="17" t="s">
        <v>3544</v>
      </c>
      <c r="V149" s="20">
        <v>10</v>
      </c>
      <c r="W149" s="17">
        <v>24</v>
      </c>
      <c r="X149" s="18">
        <v>240</v>
      </c>
      <c r="Y149" s="20">
        <v>25.200000000000003</v>
      </c>
      <c r="Z149" t="str">
        <f>_xlfn.XLOOKUP(tblOrders[[#This Row],[Salesperson]],tblReps[Salesperson],tblReps[Region])</f>
        <v>West</v>
      </c>
    </row>
    <row r="150" spans="1:26" ht="15">
      <c r="A150" s="17" t="s">
        <v>3429</v>
      </c>
      <c r="B150" s="17">
        <v>1168</v>
      </c>
      <c r="C150" s="19">
        <v>41793</v>
      </c>
      <c r="D150" s="17">
        <v>3</v>
      </c>
      <c r="E150" s="17" t="s">
        <v>3516</v>
      </c>
      <c r="F150" s="17" t="s">
        <v>3517</v>
      </c>
      <c r="G150" s="17" t="s">
        <v>3518</v>
      </c>
      <c r="H150" s="17" t="s">
        <v>3519</v>
      </c>
      <c r="I150" s="17">
        <v>99999</v>
      </c>
      <c r="J150" s="17" t="s">
        <v>3486</v>
      </c>
      <c r="K150" s="19">
        <v>41795</v>
      </c>
      <c r="L150" s="17" t="s">
        <v>3487</v>
      </c>
      <c r="M150" s="17" t="s">
        <v>3520</v>
      </c>
      <c r="N150" s="17" t="s">
        <v>3517</v>
      </c>
      <c r="O150" s="17" t="s">
        <v>3518</v>
      </c>
      <c r="P150" s="17" t="s">
        <v>3519</v>
      </c>
      <c r="Q150" s="17">
        <v>99999</v>
      </c>
      <c r="R150" s="17" t="s">
        <v>3486</v>
      </c>
      <c r="S150" s="17" t="s">
        <v>3521</v>
      </c>
      <c r="T150" s="17" t="s">
        <v>3446</v>
      </c>
      <c r="U150" s="17" t="s">
        <v>3528</v>
      </c>
      <c r="V150" s="20">
        <v>40</v>
      </c>
      <c r="W150" s="17">
        <v>28</v>
      </c>
      <c r="X150" s="18">
        <v>1120</v>
      </c>
      <c r="Y150" s="20">
        <v>109.75999999999999</v>
      </c>
      <c r="Z150" t="str">
        <f>_xlfn.XLOOKUP(tblOrders[[#This Row],[Salesperson]],tblReps[Salesperson],tblReps[Region])</f>
        <v>West</v>
      </c>
    </row>
    <row r="151" spans="1:26" ht="15">
      <c r="A151" s="17" t="s">
        <v>3449</v>
      </c>
      <c r="B151" s="17">
        <v>1172</v>
      </c>
      <c r="C151" s="19">
        <v>41800</v>
      </c>
      <c r="D151" s="17">
        <v>10</v>
      </c>
      <c r="E151" s="17" t="s">
        <v>3534</v>
      </c>
      <c r="F151" s="17" t="s">
        <v>3535</v>
      </c>
      <c r="G151" s="17" t="s">
        <v>3536</v>
      </c>
      <c r="H151" s="17" t="s">
        <v>3537</v>
      </c>
      <c r="I151" s="17">
        <v>99999</v>
      </c>
      <c r="J151" s="17" t="s">
        <v>3486</v>
      </c>
      <c r="K151" s="19">
        <v>41802</v>
      </c>
      <c r="L151" s="17" t="s">
        <v>3487</v>
      </c>
      <c r="M151" s="17" t="s">
        <v>3538</v>
      </c>
      <c r="N151" s="17" t="s">
        <v>3535</v>
      </c>
      <c r="O151" s="17" t="s">
        <v>3536</v>
      </c>
      <c r="P151" s="17" t="s">
        <v>3537</v>
      </c>
      <c r="Q151" s="17">
        <v>99999</v>
      </c>
      <c r="R151" s="17" t="s">
        <v>3486</v>
      </c>
      <c r="S151" s="17" t="s">
        <v>3499</v>
      </c>
      <c r="T151" s="17" t="s">
        <v>3440</v>
      </c>
      <c r="U151" s="17" t="s">
        <v>3492</v>
      </c>
      <c r="V151" s="20">
        <v>10</v>
      </c>
      <c r="W151" s="17">
        <v>74</v>
      </c>
      <c r="X151" s="18">
        <v>740</v>
      </c>
      <c r="Y151" s="20">
        <v>71.78</v>
      </c>
      <c r="Z151" t="str">
        <f>_xlfn.XLOOKUP(tblOrders[[#This Row],[Salesperson]],tblReps[Salesperson],tblReps[Region])</f>
        <v>East</v>
      </c>
    </row>
    <row r="152" spans="1:26" ht="15">
      <c r="A152" s="17" t="s">
        <v>3449</v>
      </c>
      <c r="B152" s="17">
        <v>1174</v>
      </c>
      <c r="C152" s="19">
        <v>41800</v>
      </c>
      <c r="D152" s="17">
        <v>10</v>
      </c>
      <c r="E152" s="17" t="s">
        <v>3534</v>
      </c>
      <c r="F152" s="17" t="s">
        <v>3535</v>
      </c>
      <c r="G152" s="17" t="s">
        <v>3536</v>
      </c>
      <c r="H152" s="17" t="s">
        <v>3537</v>
      </c>
      <c r="I152" s="17">
        <v>99999</v>
      </c>
      <c r="J152" s="17" t="s">
        <v>3486</v>
      </c>
      <c r="K152" s="19"/>
      <c r="L152" s="17" t="s">
        <v>3497</v>
      </c>
      <c r="M152" s="17" t="s">
        <v>3538</v>
      </c>
      <c r="N152" s="17" t="s">
        <v>3535</v>
      </c>
      <c r="O152" s="17" t="s">
        <v>3536</v>
      </c>
      <c r="P152" s="17" t="s">
        <v>3537</v>
      </c>
      <c r="Q152" s="17">
        <v>99999</v>
      </c>
      <c r="R152" s="17" t="s">
        <v>3486</v>
      </c>
      <c r="S152" s="17"/>
      <c r="T152" s="17" t="s">
        <v>3431</v>
      </c>
      <c r="U152" s="17" t="s">
        <v>3492</v>
      </c>
      <c r="V152" s="20">
        <v>3.5</v>
      </c>
      <c r="W152" s="17">
        <v>90</v>
      </c>
      <c r="X152" s="18">
        <v>315</v>
      </c>
      <c r="Y152" s="20">
        <v>30.24</v>
      </c>
      <c r="Z152" t="str">
        <f>_xlfn.XLOOKUP(tblOrders[[#This Row],[Salesperson]],tblReps[Salesperson],tblReps[Region])</f>
        <v>East</v>
      </c>
    </row>
    <row r="153" spans="1:26" ht="15">
      <c r="A153" s="17" t="s">
        <v>3447</v>
      </c>
      <c r="B153" s="17">
        <v>1175</v>
      </c>
      <c r="C153" s="19">
        <v>41801</v>
      </c>
      <c r="D153" s="17">
        <v>11</v>
      </c>
      <c r="E153" s="17" t="s">
        <v>3545</v>
      </c>
      <c r="F153" s="17" t="s">
        <v>3546</v>
      </c>
      <c r="G153" s="17" t="s">
        <v>3547</v>
      </c>
      <c r="H153" s="17" t="s">
        <v>3548</v>
      </c>
      <c r="I153" s="17">
        <v>99999</v>
      </c>
      <c r="J153" s="17" t="s">
        <v>3486</v>
      </c>
      <c r="K153" s="19"/>
      <c r="L153" s="17" t="s">
        <v>3507</v>
      </c>
      <c r="M153" s="17" t="s">
        <v>3549</v>
      </c>
      <c r="N153" s="17" t="s">
        <v>3546</v>
      </c>
      <c r="O153" s="17" t="s">
        <v>3547</v>
      </c>
      <c r="P153" s="17" t="s">
        <v>3548</v>
      </c>
      <c r="Q153" s="17">
        <v>99999</v>
      </c>
      <c r="R153" s="17" t="s">
        <v>3486</v>
      </c>
      <c r="S153" s="17"/>
      <c r="T153" s="17" t="s">
        <v>3446</v>
      </c>
      <c r="U153" s="17" t="s">
        <v>3528</v>
      </c>
      <c r="V153" s="20">
        <v>40</v>
      </c>
      <c r="W153" s="17">
        <v>27</v>
      </c>
      <c r="X153" s="18">
        <v>1080</v>
      </c>
      <c r="Y153" s="20">
        <v>111.24000000000001</v>
      </c>
      <c r="Z153" t="str">
        <f>_xlfn.XLOOKUP(tblOrders[[#This Row],[Salesperson]],tblReps[Salesperson],tblReps[Region])</f>
        <v>South</v>
      </c>
    </row>
    <row r="154" spans="1:26" ht="15">
      <c r="A154" s="17" t="s">
        <v>3438</v>
      </c>
      <c r="B154" s="17">
        <v>1176</v>
      </c>
      <c r="C154" s="19">
        <v>41791</v>
      </c>
      <c r="D154" s="17">
        <v>1</v>
      </c>
      <c r="E154" s="17" t="s">
        <v>3550</v>
      </c>
      <c r="F154" s="17" t="s">
        <v>3551</v>
      </c>
      <c r="G154" s="17" t="s">
        <v>3552</v>
      </c>
      <c r="H154" s="17" t="s">
        <v>3553</v>
      </c>
      <c r="I154" s="17">
        <v>99999</v>
      </c>
      <c r="J154" s="17" t="s">
        <v>3486</v>
      </c>
      <c r="K154" s="19"/>
      <c r="L154" s="17" t="s">
        <v>3507</v>
      </c>
      <c r="M154" s="17" t="s">
        <v>3554</v>
      </c>
      <c r="N154" s="17" t="s">
        <v>3551</v>
      </c>
      <c r="O154" s="17" t="s">
        <v>3552</v>
      </c>
      <c r="P154" s="17" t="s">
        <v>3553</v>
      </c>
      <c r="Q154" s="17">
        <v>99999</v>
      </c>
      <c r="R154" s="17" t="s">
        <v>3486</v>
      </c>
      <c r="S154" s="17"/>
      <c r="T154" s="17" t="s">
        <v>3453</v>
      </c>
      <c r="U154" s="17" t="s">
        <v>3555</v>
      </c>
      <c r="V154" s="20">
        <v>18.4</v>
      </c>
      <c r="W154" s="17">
        <v>71</v>
      </c>
      <c r="X154" s="18">
        <v>1306.3999999999999</v>
      </c>
      <c r="Y154" s="20">
        <v>137.172</v>
      </c>
      <c r="Z154" t="str">
        <f>_xlfn.XLOOKUP(tblOrders[[#This Row],[Salesperson]],tblReps[Salesperson],tblReps[Region])</f>
        <v>North</v>
      </c>
    </row>
    <row r="155" spans="1:26" ht="15">
      <c r="A155" s="17" t="s">
        <v>3447</v>
      </c>
      <c r="B155" s="17">
        <v>1177</v>
      </c>
      <c r="C155" s="19">
        <v>41818</v>
      </c>
      <c r="D155" s="17">
        <v>28</v>
      </c>
      <c r="E155" s="17" t="s">
        <v>3529</v>
      </c>
      <c r="F155" s="17" t="s">
        <v>3530</v>
      </c>
      <c r="G155" s="17" t="s">
        <v>3531</v>
      </c>
      <c r="H155" s="17" t="s">
        <v>3532</v>
      </c>
      <c r="I155" s="17">
        <v>99999</v>
      </c>
      <c r="J155" s="17" t="s">
        <v>3486</v>
      </c>
      <c r="K155" s="19">
        <v>41820</v>
      </c>
      <c r="L155" s="17" t="s">
        <v>3507</v>
      </c>
      <c r="M155" s="17" t="s">
        <v>3533</v>
      </c>
      <c r="N155" s="17" t="s">
        <v>3530</v>
      </c>
      <c r="O155" s="17" t="s">
        <v>3531</v>
      </c>
      <c r="P155" s="17" t="s">
        <v>3532</v>
      </c>
      <c r="Q155" s="17">
        <v>99999</v>
      </c>
      <c r="R155" s="17" t="s">
        <v>3486</v>
      </c>
      <c r="S155" s="17" t="s">
        <v>3499</v>
      </c>
      <c r="T155" s="17" t="s">
        <v>3437</v>
      </c>
      <c r="U155" s="17" t="s">
        <v>3491</v>
      </c>
      <c r="V155" s="20">
        <v>46</v>
      </c>
      <c r="W155" s="17">
        <v>74</v>
      </c>
      <c r="X155" s="18">
        <v>3404</v>
      </c>
      <c r="Y155" s="20">
        <v>340.40000000000003</v>
      </c>
      <c r="Z155" t="str">
        <f>_xlfn.XLOOKUP(tblOrders[[#This Row],[Salesperson]],tblReps[Salesperson],tblReps[Region])</f>
        <v>South</v>
      </c>
    </row>
    <row r="156" spans="1:26" ht="15">
      <c r="A156" s="17" t="s">
        <v>3454</v>
      </c>
      <c r="B156" s="17">
        <v>1178</v>
      </c>
      <c r="C156" s="19">
        <v>41799</v>
      </c>
      <c r="D156" s="17">
        <v>9</v>
      </c>
      <c r="E156" s="17" t="s">
        <v>3556</v>
      </c>
      <c r="F156" s="17" t="s">
        <v>3557</v>
      </c>
      <c r="G156" s="17" t="s">
        <v>3558</v>
      </c>
      <c r="H156" s="17" t="s">
        <v>3559</v>
      </c>
      <c r="I156" s="17">
        <v>99999</v>
      </c>
      <c r="J156" s="17" t="s">
        <v>3486</v>
      </c>
      <c r="K156" s="19">
        <v>41801</v>
      </c>
      <c r="L156" s="17" t="s">
        <v>3497</v>
      </c>
      <c r="M156" s="17" t="s">
        <v>3560</v>
      </c>
      <c r="N156" s="17" t="s">
        <v>3557</v>
      </c>
      <c r="O156" s="17" t="s">
        <v>3558</v>
      </c>
      <c r="P156" s="17" t="s">
        <v>3559</v>
      </c>
      <c r="Q156" s="17">
        <v>99999</v>
      </c>
      <c r="R156" s="17" t="s">
        <v>3486</v>
      </c>
      <c r="S156" s="17" t="s">
        <v>3489</v>
      </c>
      <c r="T156" s="17" t="s">
        <v>3444</v>
      </c>
      <c r="U156" s="17" t="s">
        <v>3522</v>
      </c>
      <c r="V156" s="20">
        <v>9.65</v>
      </c>
      <c r="W156" s="17">
        <v>76</v>
      </c>
      <c r="X156" s="18">
        <v>733.4</v>
      </c>
      <c r="Y156" s="20">
        <v>72.6066</v>
      </c>
      <c r="Z156" t="str">
        <f>_xlfn.XLOOKUP(tblOrders[[#This Row],[Salesperson]],tblReps[Salesperson],tblReps[Region])</f>
        <v>West</v>
      </c>
    </row>
    <row r="157" spans="1:26" ht="15">
      <c r="A157" s="17" t="s">
        <v>3445</v>
      </c>
      <c r="B157" s="17">
        <v>1179</v>
      </c>
      <c r="C157" s="19">
        <v>41796</v>
      </c>
      <c r="D157" s="17">
        <v>6</v>
      </c>
      <c r="E157" s="17" t="s">
        <v>3523</v>
      </c>
      <c r="F157" s="17" t="s">
        <v>3524</v>
      </c>
      <c r="G157" s="17" t="s">
        <v>3525</v>
      </c>
      <c r="H157" s="17" t="s">
        <v>3526</v>
      </c>
      <c r="I157" s="17">
        <v>99999</v>
      </c>
      <c r="J157" s="17" t="s">
        <v>3486</v>
      </c>
      <c r="K157" s="19">
        <v>41798</v>
      </c>
      <c r="L157" s="17" t="s">
        <v>3487</v>
      </c>
      <c r="M157" s="17" t="s">
        <v>3527</v>
      </c>
      <c r="N157" s="17" t="s">
        <v>3524</v>
      </c>
      <c r="O157" s="17" t="s">
        <v>3525</v>
      </c>
      <c r="P157" s="17" t="s">
        <v>3526</v>
      </c>
      <c r="Q157" s="17">
        <v>99999</v>
      </c>
      <c r="R157" s="17" t="s">
        <v>3486</v>
      </c>
      <c r="S157" s="17" t="s">
        <v>3499</v>
      </c>
      <c r="T157" s="17" t="s">
        <v>3443</v>
      </c>
      <c r="U157" s="17" t="s">
        <v>3515</v>
      </c>
      <c r="V157" s="20">
        <v>12.75</v>
      </c>
      <c r="W157" s="17">
        <v>96</v>
      </c>
      <c r="X157" s="18">
        <v>1224</v>
      </c>
      <c r="Y157" s="20">
        <v>123.62400000000001</v>
      </c>
      <c r="Z157" t="str">
        <f>_xlfn.XLOOKUP(tblOrders[[#This Row],[Salesperson]],tblReps[Salesperson],tblReps[Region])</f>
        <v>North</v>
      </c>
    </row>
    <row r="158" spans="1:26" ht="15">
      <c r="A158" s="17" t="s">
        <v>3438</v>
      </c>
      <c r="B158" s="17">
        <v>1180</v>
      </c>
      <c r="C158" s="19">
        <v>41798</v>
      </c>
      <c r="D158" s="17">
        <v>8</v>
      </c>
      <c r="E158" s="17" t="s">
        <v>3503</v>
      </c>
      <c r="F158" s="17" t="s">
        <v>3504</v>
      </c>
      <c r="G158" s="17" t="s">
        <v>3505</v>
      </c>
      <c r="H158" s="17" t="s">
        <v>3506</v>
      </c>
      <c r="I158" s="17">
        <v>99999</v>
      </c>
      <c r="J158" s="17" t="s">
        <v>3486</v>
      </c>
      <c r="K158" s="19">
        <v>41800</v>
      </c>
      <c r="L158" s="17" t="s">
        <v>3487</v>
      </c>
      <c r="M158" s="17" t="s">
        <v>3508</v>
      </c>
      <c r="N158" s="17" t="s">
        <v>3504</v>
      </c>
      <c r="O158" s="17" t="s">
        <v>3505</v>
      </c>
      <c r="P158" s="17" t="s">
        <v>3506</v>
      </c>
      <c r="Q158" s="17">
        <v>99999</v>
      </c>
      <c r="R158" s="17" t="s">
        <v>3486</v>
      </c>
      <c r="S158" s="17" t="s">
        <v>3489</v>
      </c>
      <c r="T158" s="17" t="s">
        <v>3443</v>
      </c>
      <c r="U158" s="17" t="s">
        <v>3515</v>
      </c>
      <c r="V158" s="20">
        <v>12.75</v>
      </c>
      <c r="W158" s="17">
        <v>92</v>
      </c>
      <c r="X158" s="18">
        <v>1173</v>
      </c>
      <c r="Y158" s="20">
        <v>116.12700000000001</v>
      </c>
      <c r="Z158" t="str">
        <f>_xlfn.XLOOKUP(tblOrders[[#This Row],[Salesperson]],tblReps[Salesperson],tblReps[Region])</f>
        <v>North</v>
      </c>
    </row>
    <row r="159" spans="1:26" ht="15">
      <c r="A159" s="17" t="s">
        <v>3449</v>
      </c>
      <c r="B159" s="17">
        <v>1181</v>
      </c>
      <c r="C159" s="19">
        <v>41815</v>
      </c>
      <c r="D159" s="17">
        <v>25</v>
      </c>
      <c r="E159" s="17" t="s">
        <v>3564</v>
      </c>
      <c r="F159" s="17" t="s">
        <v>3565</v>
      </c>
      <c r="G159" s="17" t="s">
        <v>3536</v>
      </c>
      <c r="H159" s="17" t="s">
        <v>3537</v>
      </c>
      <c r="I159" s="17">
        <v>99999</v>
      </c>
      <c r="J159" s="17" t="s">
        <v>3486</v>
      </c>
      <c r="K159" s="19">
        <v>41817</v>
      </c>
      <c r="L159" s="17" t="s">
        <v>3497</v>
      </c>
      <c r="M159" s="17" t="s">
        <v>3566</v>
      </c>
      <c r="N159" s="17" t="s">
        <v>3565</v>
      </c>
      <c r="O159" s="17" t="s">
        <v>3536</v>
      </c>
      <c r="P159" s="17" t="s">
        <v>3537</v>
      </c>
      <c r="Q159" s="17">
        <v>99999</v>
      </c>
      <c r="R159" s="17" t="s">
        <v>3486</v>
      </c>
      <c r="S159" s="17" t="s">
        <v>3521</v>
      </c>
      <c r="T159" s="17" t="s">
        <v>3452</v>
      </c>
      <c r="U159" s="17" t="s">
        <v>3544</v>
      </c>
      <c r="V159" s="20">
        <v>22</v>
      </c>
      <c r="W159" s="17">
        <v>93</v>
      </c>
      <c r="X159" s="18">
        <v>2046</v>
      </c>
      <c r="Y159" s="20">
        <v>200.508</v>
      </c>
      <c r="Z159" t="str">
        <f>_xlfn.XLOOKUP(tblOrders[[#This Row],[Salesperson]],tblReps[Salesperson],tblReps[Region])</f>
        <v>East</v>
      </c>
    </row>
    <row r="160" spans="1:26" ht="15">
      <c r="A160" s="17" t="s">
        <v>3447</v>
      </c>
      <c r="B160" s="17">
        <v>1182</v>
      </c>
      <c r="C160" s="19">
        <v>41816</v>
      </c>
      <c r="D160" s="17">
        <v>26</v>
      </c>
      <c r="E160" s="17" t="s">
        <v>3567</v>
      </c>
      <c r="F160" s="17" t="s">
        <v>3568</v>
      </c>
      <c r="G160" s="17" t="s">
        <v>3547</v>
      </c>
      <c r="H160" s="17" t="s">
        <v>3548</v>
      </c>
      <c r="I160" s="17">
        <v>99999</v>
      </c>
      <c r="J160" s="17" t="s">
        <v>3486</v>
      </c>
      <c r="K160" s="19">
        <v>41818</v>
      </c>
      <c r="L160" s="17" t="s">
        <v>3507</v>
      </c>
      <c r="M160" s="17" t="s">
        <v>3569</v>
      </c>
      <c r="N160" s="17" t="s">
        <v>3568</v>
      </c>
      <c r="O160" s="17" t="s">
        <v>3547</v>
      </c>
      <c r="P160" s="17" t="s">
        <v>3548</v>
      </c>
      <c r="Q160" s="17">
        <v>99999</v>
      </c>
      <c r="R160" s="17" t="s">
        <v>3486</v>
      </c>
      <c r="S160" s="17" t="s">
        <v>3499</v>
      </c>
      <c r="T160" s="17" t="s">
        <v>3451</v>
      </c>
      <c r="U160" s="17" t="s">
        <v>3543</v>
      </c>
      <c r="V160" s="20">
        <v>25</v>
      </c>
      <c r="W160" s="17">
        <v>18</v>
      </c>
      <c r="X160" s="18">
        <v>450</v>
      </c>
      <c r="Y160" s="20">
        <v>42.75</v>
      </c>
      <c r="Z160" t="str">
        <f>_xlfn.XLOOKUP(tblOrders[[#This Row],[Salesperson]],tblReps[Salesperson],tblReps[Region])</f>
        <v>South</v>
      </c>
    </row>
    <row r="161" spans="1:26" ht="15">
      <c r="A161" s="17" t="s">
        <v>3442</v>
      </c>
      <c r="B161" s="17">
        <v>1183</v>
      </c>
      <c r="C161" s="19">
        <v>41819</v>
      </c>
      <c r="D161" s="17">
        <v>29</v>
      </c>
      <c r="E161" s="17" t="s">
        <v>3510</v>
      </c>
      <c r="F161" s="17" t="s">
        <v>3511</v>
      </c>
      <c r="G161" s="17" t="s">
        <v>3512</v>
      </c>
      <c r="H161" s="17" t="s">
        <v>3513</v>
      </c>
      <c r="I161" s="17">
        <v>99999</v>
      </c>
      <c r="J161" s="17" t="s">
        <v>3486</v>
      </c>
      <c r="K161" s="19">
        <v>41821</v>
      </c>
      <c r="L161" s="17" t="s">
        <v>3487</v>
      </c>
      <c r="M161" s="17" t="s">
        <v>3514</v>
      </c>
      <c r="N161" s="17" t="s">
        <v>3511</v>
      </c>
      <c r="O161" s="17" t="s">
        <v>3512</v>
      </c>
      <c r="P161" s="17" t="s">
        <v>3513</v>
      </c>
      <c r="Q161" s="17">
        <v>99999</v>
      </c>
      <c r="R161" s="17" t="s">
        <v>3486</v>
      </c>
      <c r="S161" s="17" t="s">
        <v>3489</v>
      </c>
      <c r="T161" s="17" t="s">
        <v>3457</v>
      </c>
      <c r="U161" s="17" t="s">
        <v>3570</v>
      </c>
      <c r="V161" s="17">
        <v>39</v>
      </c>
      <c r="W161" s="17">
        <v>98</v>
      </c>
      <c r="X161" s="18">
        <v>3822</v>
      </c>
      <c r="Y161" s="20">
        <v>397.48800000000006</v>
      </c>
      <c r="Z161" t="str">
        <f>_xlfn.XLOOKUP(tblOrders[[#This Row],[Salesperson]],tblReps[Salesperson],tblReps[Region])</f>
        <v>West</v>
      </c>
    </row>
    <row r="162" spans="1:26" ht="15">
      <c r="A162" s="17" t="s">
        <v>3445</v>
      </c>
      <c r="B162" s="17">
        <v>1184</v>
      </c>
      <c r="C162" s="19">
        <v>41796</v>
      </c>
      <c r="D162" s="17">
        <v>6</v>
      </c>
      <c r="E162" s="17" t="s">
        <v>3523</v>
      </c>
      <c r="F162" s="17" t="s">
        <v>3524</v>
      </c>
      <c r="G162" s="17" t="s">
        <v>3525</v>
      </c>
      <c r="H162" s="17" t="s">
        <v>3526</v>
      </c>
      <c r="I162" s="17">
        <v>99999</v>
      </c>
      <c r="J162" s="17" t="s">
        <v>3486</v>
      </c>
      <c r="K162" s="19">
        <v>41798</v>
      </c>
      <c r="L162" s="17" t="s">
        <v>3507</v>
      </c>
      <c r="M162" s="17" t="s">
        <v>3527</v>
      </c>
      <c r="N162" s="17" t="s">
        <v>3524</v>
      </c>
      <c r="O162" s="17" t="s">
        <v>3525</v>
      </c>
      <c r="P162" s="17" t="s">
        <v>3526</v>
      </c>
      <c r="Q162" s="17">
        <v>99999</v>
      </c>
      <c r="R162" s="17" t="s">
        <v>3486</v>
      </c>
      <c r="S162" s="17" t="s">
        <v>3489</v>
      </c>
      <c r="T162" s="17" t="s">
        <v>3434</v>
      </c>
      <c r="U162" s="17" t="s">
        <v>3492</v>
      </c>
      <c r="V162" s="17">
        <v>30</v>
      </c>
      <c r="W162" s="17">
        <v>46</v>
      </c>
      <c r="X162" s="18">
        <v>1380</v>
      </c>
      <c r="Y162" s="20">
        <v>135.24</v>
      </c>
      <c r="Z162" t="str">
        <f>_xlfn.XLOOKUP(tblOrders[[#This Row],[Salesperson]],tblReps[Salesperson],tblReps[Region])</f>
        <v>North</v>
      </c>
    </row>
    <row r="163" spans="1:26" ht="15">
      <c r="A163" s="17" t="s">
        <v>3445</v>
      </c>
      <c r="B163" s="17">
        <v>1185</v>
      </c>
      <c r="C163" s="19">
        <v>41796</v>
      </c>
      <c r="D163" s="17">
        <v>6</v>
      </c>
      <c r="E163" s="17" t="s">
        <v>3523</v>
      </c>
      <c r="F163" s="17" t="s">
        <v>3524</v>
      </c>
      <c r="G163" s="17" t="s">
        <v>3525</v>
      </c>
      <c r="H163" s="17" t="s">
        <v>3526</v>
      </c>
      <c r="I163" s="17">
        <v>99999</v>
      </c>
      <c r="J163" s="17" t="s">
        <v>3486</v>
      </c>
      <c r="K163" s="19">
        <v>41798</v>
      </c>
      <c r="L163" s="17" t="s">
        <v>3507</v>
      </c>
      <c r="M163" s="17" t="s">
        <v>3527</v>
      </c>
      <c r="N163" s="17" t="s">
        <v>3524</v>
      </c>
      <c r="O163" s="17" t="s">
        <v>3525</v>
      </c>
      <c r="P163" s="17" t="s">
        <v>3526</v>
      </c>
      <c r="Q163" s="17">
        <v>99999</v>
      </c>
      <c r="R163" s="17" t="s">
        <v>3486</v>
      </c>
      <c r="S163" s="17" t="s">
        <v>3489</v>
      </c>
      <c r="T163" s="17" t="s">
        <v>3435</v>
      </c>
      <c r="U163" s="17" t="s">
        <v>3492</v>
      </c>
      <c r="V163" s="17">
        <v>53</v>
      </c>
      <c r="W163" s="17">
        <v>14</v>
      </c>
      <c r="X163" s="18">
        <v>742</v>
      </c>
      <c r="Y163" s="20">
        <v>74.2</v>
      </c>
      <c r="Z163" t="str">
        <f>_xlfn.XLOOKUP(tblOrders[[#This Row],[Salesperson]],tblReps[Salesperson],tblReps[Region])</f>
        <v>North</v>
      </c>
    </row>
    <row r="164" spans="1:26" ht="15">
      <c r="A164" s="17" t="s">
        <v>3432</v>
      </c>
      <c r="B164" s="17">
        <v>1186</v>
      </c>
      <c r="C164" s="19">
        <v>41794</v>
      </c>
      <c r="D164" s="17">
        <v>4</v>
      </c>
      <c r="E164" s="17" t="s">
        <v>3493</v>
      </c>
      <c r="F164" s="17" t="s">
        <v>3494</v>
      </c>
      <c r="G164" s="17" t="s">
        <v>3495</v>
      </c>
      <c r="H164" s="17" t="s">
        <v>3496</v>
      </c>
      <c r="I164" s="17">
        <v>99999</v>
      </c>
      <c r="J164" s="17" t="s">
        <v>3486</v>
      </c>
      <c r="K164" s="19"/>
      <c r="L164" s="17"/>
      <c r="M164" s="17" t="s">
        <v>3498</v>
      </c>
      <c r="N164" s="17" t="s">
        <v>3494</v>
      </c>
      <c r="O164" s="17" t="s">
        <v>3495</v>
      </c>
      <c r="P164" s="17" t="s">
        <v>3496</v>
      </c>
      <c r="Q164" s="17">
        <v>99999</v>
      </c>
      <c r="R164" s="17" t="s">
        <v>3486</v>
      </c>
      <c r="S164" s="17"/>
      <c r="T164" s="17" t="s">
        <v>3571</v>
      </c>
      <c r="U164" s="17" t="s">
        <v>3562</v>
      </c>
      <c r="V164" s="17">
        <v>38</v>
      </c>
      <c r="W164" s="17">
        <v>85</v>
      </c>
      <c r="X164" s="18">
        <v>3230</v>
      </c>
      <c r="Y164" s="20">
        <v>319.77</v>
      </c>
      <c r="Z164" t="str">
        <f>_xlfn.XLOOKUP(tblOrders[[#This Row],[Salesperson]],tblReps[Salesperson],tblReps[Region])</f>
        <v>East</v>
      </c>
    </row>
    <row r="165" spans="1:26" ht="15">
      <c r="A165" s="17" t="s">
        <v>3429</v>
      </c>
      <c r="B165" s="17">
        <v>1187</v>
      </c>
      <c r="C165" s="19">
        <v>41793</v>
      </c>
      <c r="D165" s="17">
        <v>3</v>
      </c>
      <c r="E165" s="17" t="s">
        <v>3516</v>
      </c>
      <c r="F165" s="17" t="s">
        <v>3517</v>
      </c>
      <c r="G165" s="17" t="s">
        <v>3518</v>
      </c>
      <c r="H165" s="17" t="s">
        <v>3519</v>
      </c>
      <c r="I165" s="17">
        <v>99999</v>
      </c>
      <c r="J165" s="17" t="s">
        <v>3486</v>
      </c>
      <c r="K165" s="19"/>
      <c r="L165" s="17"/>
      <c r="M165" s="17" t="s">
        <v>3520</v>
      </c>
      <c r="N165" s="17" t="s">
        <v>3517</v>
      </c>
      <c r="O165" s="17" t="s">
        <v>3518</v>
      </c>
      <c r="P165" s="17" t="s">
        <v>3519</v>
      </c>
      <c r="Q165" s="17">
        <v>99999</v>
      </c>
      <c r="R165" s="17" t="s">
        <v>3486</v>
      </c>
      <c r="S165" s="17"/>
      <c r="T165" s="17" t="s">
        <v>3450</v>
      </c>
      <c r="U165" s="17" t="s">
        <v>3491</v>
      </c>
      <c r="V165" s="17">
        <v>2.99</v>
      </c>
      <c r="W165" s="17">
        <v>88</v>
      </c>
      <c r="X165" s="18">
        <v>263.12</v>
      </c>
      <c r="Y165" s="20">
        <v>25.52264</v>
      </c>
      <c r="Z165" t="str">
        <f>_xlfn.XLOOKUP(tblOrders[[#This Row],[Salesperson]],tblReps[Salesperson],tblReps[Region])</f>
        <v>West</v>
      </c>
    </row>
    <row r="166" spans="1:26" ht="15">
      <c r="A166" s="17" t="s">
        <v>3438</v>
      </c>
      <c r="B166" s="17">
        <v>1188</v>
      </c>
      <c r="C166" s="19">
        <v>41821</v>
      </c>
      <c r="D166" s="17">
        <v>1</v>
      </c>
      <c r="E166" s="17" t="s">
        <v>3550</v>
      </c>
      <c r="F166" s="17" t="s">
        <v>3551</v>
      </c>
      <c r="G166" s="17" t="s">
        <v>3552</v>
      </c>
      <c r="H166" s="17" t="s">
        <v>3553</v>
      </c>
      <c r="I166" s="17">
        <v>99999</v>
      </c>
      <c r="J166" s="17" t="s">
        <v>3486</v>
      </c>
      <c r="K166" s="19"/>
      <c r="L166" s="17"/>
      <c r="M166" s="17" t="s">
        <v>3554</v>
      </c>
      <c r="N166" s="17" t="s">
        <v>3551</v>
      </c>
      <c r="O166" s="17" t="s">
        <v>3552</v>
      </c>
      <c r="P166" s="17" t="s">
        <v>3553</v>
      </c>
      <c r="Q166" s="17">
        <v>99999</v>
      </c>
      <c r="R166" s="17" t="s">
        <v>3486</v>
      </c>
      <c r="S166" s="17"/>
      <c r="T166" s="17" t="s">
        <v>3450</v>
      </c>
      <c r="U166" s="17" t="s">
        <v>3491</v>
      </c>
      <c r="V166" s="17">
        <v>2.99</v>
      </c>
      <c r="W166" s="17">
        <v>81</v>
      </c>
      <c r="X166" s="18">
        <v>242.19000000000003</v>
      </c>
      <c r="Y166" s="20">
        <v>23.976810000000004</v>
      </c>
      <c r="Z166" t="str">
        <f>_xlfn.XLOOKUP(tblOrders[[#This Row],[Salesperson]],tblReps[Salesperson],tblReps[Region])</f>
        <v>North</v>
      </c>
    </row>
    <row r="167" spans="1:26" ht="15">
      <c r="A167" s="17" t="s">
        <v>3447</v>
      </c>
      <c r="B167" s="17">
        <v>1189</v>
      </c>
      <c r="C167" s="19">
        <v>41848</v>
      </c>
      <c r="D167" s="17">
        <v>28</v>
      </c>
      <c r="E167" s="17" t="s">
        <v>3529</v>
      </c>
      <c r="F167" s="17" t="s">
        <v>3530</v>
      </c>
      <c r="G167" s="17" t="s">
        <v>3531</v>
      </c>
      <c r="H167" s="17" t="s">
        <v>3532</v>
      </c>
      <c r="I167" s="17">
        <v>99999</v>
      </c>
      <c r="J167" s="17" t="s">
        <v>3486</v>
      </c>
      <c r="K167" s="19">
        <v>41850</v>
      </c>
      <c r="L167" s="17" t="s">
        <v>3507</v>
      </c>
      <c r="M167" s="17" t="s">
        <v>3533</v>
      </c>
      <c r="N167" s="17" t="s">
        <v>3530</v>
      </c>
      <c r="O167" s="17" t="s">
        <v>3531</v>
      </c>
      <c r="P167" s="17" t="s">
        <v>3532</v>
      </c>
      <c r="Q167" s="17">
        <v>99999</v>
      </c>
      <c r="R167" s="17" t="s">
        <v>3486</v>
      </c>
      <c r="S167" s="17" t="s">
        <v>3499</v>
      </c>
      <c r="T167" s="17" t="s">
        <v>3444</v>
      </c>
      <c r="U167" s="17" t="s">
        <v>3522</v>
      </c>
      <c r="V167" s="17">
        <v>9.65</v>
      </c>
      <c r="W167" s="17">
        <v>33</v>
      </c>
      <c r="X167" s="18">
        <v>318.45</v>
      </c>
      <c r="Y167" s="20">
        <v>30.25275</v>
      </c>
      <c r="Z167" t="str">
        <f>_xlfn.XLOOKUP(tblOrders[[#This Row],[Salesperson]],tblReps[Salesperson],tblReps[Region])</f>
        <v>South</v>
      </c>
    </row>
    <row r="168" spans="1:26" ht="15">
      <c r="A168" s="17" t="s">
        <v>3447</v>
      </c>
      <c r="B168" s="17">
        <v>1190</v>
      </c>
      <c r="C168" s="19">
        <v>41848</v>
      </c>
      <c r="D168" s="17">
        <v>28</v>
      </c>
      <c r="E168" s="17" t="s">
        <v>3529</v>
      </c>
      <c r="F168" s="17" t="s">
        <v>3530</v>
      </c>
      <c r="G168" s="17" t="s">
        <v>3531</v>
      </c>
      <c r="H168" s="17" t="s">
        <v>3532</v>
      </c>
      <c r="I168" s="17">
        <v>99999</v>
      </c>
      <c r="J168" s="17" t="s">
        <v>3486</v>
      </c>
      <c r="K168" s="19">
        <v>41850</v>
      </c>
      <c r="L168" s="17" t="s">
        <v>3507</v>
      </c>
      <c r="M168" s="17" t="s">
        <v>3533</v>
      </c>
      <c r="N168" s="17" t="s">
        <v>3530</v>
      </c>
      <c r="O168" s="17" t="s">
        <v>3531</v>
      </c>
      <c r="P168" s="17" t="s">
        <v>3532</v>
      </c>
      <c r="Q168" s="17">
        <v>99999</v>
      </c>
      <c r="R168" s="17" t="s">
        <v>3486</v>
      </c>
      <c r="S168" s="17" t="s">
        <v>3499</v>
      </c>
      <c r="T168" s="17" t="s">
        <v>3453</v>
      </c>
      <c r="U168" s="17" t="s">
        <v>3555</v>
      </c>
      <c r="V168" s="17">
        <v>18.4</v>
      </c>
      <c r="W168" s="17">
        <v>47</v>
      </c>
      <c r="X168" s="18">
        <v>864.8</v>
      </c>
      <c r="Y168" s="20">
        <v>90.804</v>
      </c>
      <c r="Z168" t="str">
        <f>_xlfn.XLOOKUP(tblOrders[[#This Row],[Salesperson]],tblReps[Salesperson],tblReps[Region])</f>
        <v>South</v>
      </c>
    </row>
    <row r="169" spans="1:26" ht="15">
      <c r="A169" s="17" t="s">
        <v>3454</v>
      </c>
      <c r="B169" s="17">
        <v>1191</v>
      </c>
      <c r="C169" s="19">
        <v>41829</v>
      </c>
      <c r="D169" s="17">
        <v>9</v>
      </c>
      <c r="E169" s="17" t="s">
        <v>3556</v>
      </c>
      <c r="F169" s="17" t="s">
        <v>3557</v>
      </c>
      <c r="G169" s="17" t="s">
        <v>3558</v>
      </c>
      <c r="H169" s="17" t="s">
        <v>3559</v>
      </c>
      <c r="I169" s="17">
        <v>99999</v>
      </c>
      <c r="J169" s="17" t="s">
        <v>3486</v>
      </c>
      <c r="K169" s="19">
        <v>41831</v>
      </c>
      <c r="L169" s="17" t="s">
        <v>3497</v>
      </c>
      <c r="M169" s="17" t="s">
        <v>3560</v>
      </c>
      <c r="N169" s="17" t="s">
        <v>3557</v>
      </c>
      <c r="O169" s="17" t="s">
        <v>3558</v>
      </c>
      <c r="P169" s="17" t="s">
        <v>3559</v>
      </c>
      <c r="Q169" s="17">
        <v>99999</v>
      </c>
      <c r="R169" s="17" t="s">
        <v>3486</v>
      </c>
      <c r="S169" s="17" t="s">
        <v>3489</v>
      </c>
      <c r="T169" s="17" t="s">
        <v>3561</v>
      </c>
      <c r="U169" s="17" t="s">
        <v>3562</v>
      </c>
      <c r="V169" s="17">
        <v>19.5</v>
      </c>
      <c r="W169" s="17">
        <v>61</v>
      </c>
      <c r="X169" s="18">
        <v>1189.5</v>
      </c>
      <c r="Y169" s="20">
        <v>123.70800000000001</v>
      </c>
      <c r="Z169" t="str">
        <f>_xlfn.XLOOKUP(tblOrders[[#This Row],[Salesperson]],tblReps[Salesperson],tblReps[Region])</f>
        <v>West</v>
      </c>
    </row>
    <row r="170" spans="1:26" ht="15">
      <c r="A170" s="17" t="s">
        <v>3454</v>
      </c>
      <c r="B170" s="17">
        <v>1192</v>
      </c>
      <c r="C170" s="19">
        <v>41829</v>
      </c>
      <c r="D170" s="17">
        <v>9</v>
      </c>
      <c r="E170" s="17" t="s">
        <v>3556</v>
      </c>
      <c r="F170" s="17" t="s">
        <v>3557</v>
      </c>
      <c r="G170" s="17" t="s">
        <v>3558</v>
      </c>
      <c r="H170" s="17" t="s">
        <v>3559</v>
      </c>
      <c r="I170" s="17">
        <v>99999</v>
      </c>
      <c r="J170" s="17" t="s">
        <v>3486</v>
      </c>
      <c r="K170" s="19">
        <v>41831</v>
      </c>
      <c r="L170" s="17" t="s">
        <v>3497</v>
      </c>
      <c r="M170" s="17" t="s">
        <v>3560</v>
      </c>
      <c r="N170" s="17" t="s">
        <v>3557</v>
      </c>
      <c r="O170" s="17" t="s">
        <v>3558</v>
      </c>
      <c r="P170" s="17" t="s">
        <v>3559</v>
      </c>
      <c r="Q170" s="17">
        <v>99999</v>
      </c>
      <c r="R170" s="17" t="s">
        <v>3486</v>
      </c>
      <c r="S170" s="17" t="s">
        <v>3489</v>
      </c>
      <c r="T170" s="17" t="s">
        <v>3455</v>
      </c>
      <c r="U170" s="17" t="s">
        <v>3563</v>
      </c>
      <c r="V170" s="17">
        <v>34.8</v>
      </c>
      <c r="W170" s="17">
        <v>27</v>
      </c>
      <c r="X170" s="18">
        <v>939.5999999999999</v>
      </c>
      <c r="Y170" s="20">
        <v>95.83919999999999</v>
      </c>
      <c r="Z170" t="str">
        <f>_xlfn.XLOOKUP(tblOrders[[#This Row],[Salesperson]],tblReps[Salesperson],tblReps[Region])</f>
        <v>West</v>
      </c>
    </row>
    <row r="171" spans="1:26" ht="15">
      <c r="A171" s="17" t="s">
        <v>3445</v>
      </c>
      <c r="B171" s="17">
        <v>1193</v>
      </c>
      <c r="C171" s="19">
        <v>41826</v>
      </c>
      <c r="D171" s="17">
        <v>6</v>
      </c>
      <c r="E171" s="17" t="s">
        <v>3523</v>
      </c>
      <c r="F171" s="17" t="s">
        <v>3524</v>
      </c>
      <c r="G171" s="17" t="s">
        <v>3525</v>
      </c>
      <c r="H171" s="17" t="s">
        <v>3526</v>
      </c>
      <c r="I171" s="17">
        <v>99999</v>
      </c>
      <c r="J171" s="17" t="s">
        <v>3486</v>
      </c>
      <c r="K171" s="19">
        <v>41828</v>
      </c>
      <c r="L171" s="17" t="s">
        <v>3487</v>
      </c>
      <c r="M171" s="17" t="s">
        <v>3527</v>
      </c>
      <c r="N171" s="17" t="s">
        <v>3524</v>
      </c>
      <c r="O171" s="17" t="s">
        <v>3525</v>
      </c>
      <c r="P171" s="17" t="s">
        <v>3526</v>
      </c>
      <c r="Q171" s="17">
        <v>99999</v>
      </c>
      <c r="R171" s="17" t="s">
        <v>3486</v>
      </c>
      <c r="S171" s="17" t="s">
        <v>3499</v>
      </c>
      <c r="T171" s="17" t="s">
        <v>3490</v>
      </c>
      <c r="U171" s="17" t="s">
        <v>3491</v>
      </c>
      <c r="V171" s="17">
        <v>14</v>
      </c>
      <c r="W171" s="17">
        <v>84</v>
      </c>
      <c r="X171" s="18">
        <v>1176</v>
      </c>
      <c r="Y171" s="20">
        <v>118.77600000000001</v>
      </c>
      <c r="Z171" t="str">
        <f>_xlfn.XLOOKUP(tblOrders[[#This Row],[Salesperson]],tblReps[Salesperson],tblReps[Region])</f>
        <v>North</v>
      </c>
    </row>
    <row r="172" spans="1:26" ht="15">
      <c r="A172" s="17" t="s">
        <v>3438</v>
      </c>
      <c r="B172" s="17">
        <v>1194</v>
      </c>
      <c r="C172" s="19">
        <v>41828</v>
      </c>
      <c r="D172" s="17">
        <v>8</v>
      </c>
      <c r="E172" s="17" t="s">
        <v>3503</v>
      </c>
      <c r="F172" s="17" t="s">
        <v>3504</v>
      </c>
      <c r="G172" s="17" t="s">
        <v>3505</v>
      </c>
      <c r="H172" s="17" t="s">
        <v>3506</v>
      </c>
      <c r="I172" s="17">
        <v>99999</v>
      </c>
      <c r="J172" s="17" t="s">
        <v>3486</v>
      </c>
      <c r="K172" s="19">
        <v>41830</v>
      </c>
      <c r="L172" s="17" t="s">
        <v>3487</v>
      </c>
      <c r="M172" s="17" t="s">
        <v>3508</v>
      </c>
      <c r="N172" s="17" t="s">
        <v>3504</v>
      </c>
      <c r="O172" s="17" t="s">
        <v>3505</v>
      </c>
      <c r="P172" s="17" t="s">
        <v>3506</v>
      </c>
      <c r="Q172" s="17">
        <v>99999</v>
      </c>
      <c r="R172" s="17" t="s">
        <v>3486</v>
      </c>
      <c r="S172" s="17" t="s">
        <v>3489</v>
      </c>
      <c r="T172" s="17" t="s">
        <v>3446</v>
      </c>
      <c r="U172" s="17" t="s">
        <v>3528</v>
      </c>
      <c r="V172" s="17">
        <v>40</v>
      </c>
      <c r="W172" s="17">
        <v>91</v>
      </c>
      <c r="X172" s="18">
        <v>3640</v>
      </c>
      <c r="Y172" s="20">
        <v>360.36</v>
      </c>
      <c r="Z172" t="str">
        <f>_xlfn.XLOOKUP(tblOrders[[#This Row],[Salesperson]],tblReps[Salesperson],tblReps[Region])</f>
        <v>North</v>
      </c>
    </row>
    <row r="173" spans="1:26" ht="15">
      <c r="A173" s="17" t="s">
        <v>3438</v>
      </c>
      <c r="B173" s="17">
        <v>1195</v>
      </c>
      <c r="C173" s="19">
        <v>41828</v>
      </c>
      <c r="D173" s="17">
        <v>8</v>
      </c>
      <c r="E173" s="17" t="s">
        <v>3503</v>
      </c>
      <c r="F173" s="17" t="s">
        <v>3504</v>
      </c>
      <c r="G173" s="17" t="s">
        <v>3505</v>
      </c>
      <c r="H173" s="17" t="s">
        <v>3506</v>
      </c>
      <c r="I173" s="17">
        <v>99999</v>
      </c>
      <c r="J173" s="17" t="s">
        <v>3486</v>
      </c>
      <c r="K173" s="19">
        <v>41830</v>
      </c>
      <c r="L173" s="17" t="s">
        <v>3487</v>
      </c>
      <c r="M173" s="17" t="s">
        <v>3508</v>
      </c>
      <c r="N173" s="17" t="s">
        <v>3504</v>
      </c>
      <c r="O173" s="17" t="s">
        <v>3505</v>
      </c>
      <c r="P173" s="17" t="s">
        <v>3506</v>
      </c>
      <c r="Q173" s="17">
        <v>99999</v>
      </c>
      <c r="R173" s="17" t="s">
        <v>3486</v>
      </c>
      <c r="S173" s="17" t="s">
        <v>3489</v>
      </c>
      <c r="T173" s="17" t="s">
        <v>3441</v>
      </c>
      <c r="U173" s="17" t="s">
        <v>3509</v>
      </c>
      <c r="V173" s="17">
        <v>9.2</v>
      </c>
      <c r="W173" s="17">
        <v>36</v>
      </c>
      <c r="X173" s="18">
        <v>331.2</v>
      </c>
      <c r="Y173" s="20">
        <v>34.4448</v>
      </c>
      <c r="Z173" t="str">
        <f>_xlfn.XLOOKUP(tblOrders[[#This Row],[Salesperson]],tblReps[Salesperson],tblReps[Region])</f>
        <v>North</v>
      </c>
    </row>
    <row r="174" spans="1:26" ht="15">
      <c r="A174" s="17" t="s">
        <v>3449</v>
      </c>
      <c r="B174" s="17">
        <v>1196</v>
      </c>
      <c r="C174" s="19">
        <v>41845</v>
      </c>
      <c r="D174" s="17">
        <v>25</v>
      </c>
      <c r="E174" s="17" t="s">
        <v>3564</v>
      </c>
      <c r="F174" s="17" t="s">
        <v>3565</v>
      </c>
      <c r="G174" s="17" t="s">
        <v>3536</v>
      </c>
      <c r="H174" s="17" t="s">
        <v>3537</v>
      </c>
      <c r="I174" s="17">
        <v>99999</v>
      </c>
      <c r="J174" s="17" t="s">
        <v>3486</v>
      </c>
      <c r="K174" s="17">
        <v>41847</v>
      </c>
      <c r="L174" s="17" t="s">
        <v>3497</v>
      </c>
      <c r="M174" s="17" t="s">
        <v>3566</v>
      </c>
      <c r="N174" s="17" t="s">
        <v>3565</v>
      </c>
      <c r="O174" s="17" t="s">
        <v>3536</v>
      </c>
      <c r="P174" s="17" t="s">
        <v>3537</v>
      </c>
      <c r="Q174" s="17">
        <v>99999</v>
      </c>
      <c r="R174" s="17" t="s">
        <v>3486</v>
      </c>
      <c r="S174" s="17" t="s">
        <v>3521</v>
      </c>
      <c r="T174" s="17" t="s">
        <v>3458</v>
      </c>
      <c r="U174" s="17" t="s">
        <v>3509</v>
      </c>
      <c r="V174" s="17">
        <v>10</v>
      </c>
      <c r="W174" s="17">
        <v>34</v>
      </c>
      <c r="X174" s="18">
        <v>340</v>
      </c>
      <c r="Y174" s="20">
        <v>34.34</v>
      </c>
      <c r="Z174" t="str">
        <f>_xlfn.XLOOKUP(tblOrders[[#This Row],[Salesperson]],tblReps[Salesperson],tblReps[Region])</f>
        <v>East</v>
      </c>
    </row>
    <row r="175" spans="1:26" ht="15">
      <c r="A175" s="17" t="s">
        <v>3447</v>
      </c>
      <c r="B175" s="17">
        <v>1197</v>
      </c>
      <c r="C175" s="19">
        <v>41846</v>
      </c>
      <c r="D175" s="17">
        <v>26</v>
      </c>
      <c r="E175" s="17" t="s">
        <v>3567</v>
      </c>
      <c r="F175" s="17" t="s">
        <v>3568</v>
      </c>
      <c r="G175" s="17" t="s">
        <v>3547</v>
      </c>
      <c r="H175" s="17" t="s">
        <v>3548</v>
      </c>
      <c r="I175" s="17">
        <v>99999</v>
      </c>
      <c r="J175" s="17" t="s">
        <v>3486</v>
      </c>
      <c r="K175" s="17">
        <v>41848</v>
      </c>
      <c r="L175" s="17" t="s">
        <v>3507</v>
      </c>
      <c r="M175" s="17" t="s">
        <v>3569</v>
      </c>
      <c r="N175" s="17" t="s">
        <v>3568</v>
      </c>
      <c r="O175" s="17" t="s">
        <v>3547</v>
      </c>
      <c r="P175" s="17" t="s">
        <v>3548</v>
      </c>
      <c r="Q175" s="17">
        <v>99999</v>
      </c>
      <c r="R175" s="17" t="s">
        <v>3486</v>
      </c>
      <c r="S175" s="17" t="s">
        <v>3499</v>
      </c>
      <c r="T175" s="17" t="s">
        <v>3572</v>
      </c>
      <c r="U175" s="17" t="s">
        <v>3573</v>
      </c>
      <c r="V175" s="17">
        <v>21.35</v>
      </c>
      <c r="W175" s="17">
        <v>81</v>
      </c>
      <c r="X175" s="18">
        <v>1729.3500000000001</v>
      </c>
      <c r="Y175" s="20">
        <v>178.12305000000003</v>
      </c>
      <c r="Z175" t="str">
        <f>_xlfn.XLOOKUP(tblOrders[[#This Row],[Salesperson]],tblReps[Salesperson],tblReps[Region])</f>
        <v>South</v>
      </c>
    </row>
    <row r="176" spans="1:26" ht="15">
      <c r="A176" s="17" t="s">
        <v>3447</v>
      </c>
      <c r="B176" s="17">
        <v>1198</v>
      </c>
      <c r="C176" s="19">
        <v>41846</v>
      </c>
      <c r="D176" s="17">
        <v>26</v>
      </c>
      <c r="E176" s="17" t="s">
        <v>3567</v>
      </c>
      <c r="F176" s="17" t="s">
        <v>3568</v>
      </c>
      <c r="G176" s="17" t="s">
        <v>3547</v>
      </c>
      <c r="H176" s="17" t="s">
        <v>3548</v>
      </c>
      <c r="I176" s="17">
        <v>99999</v>
      </c>
      <c r="J176" s="17" t="s">
        <v>3486</v>
      </c>
      <c r="K176" s="17">
        <v>41848</v>
      </c>
      <c r="L176" s="17" t="s">
        <v>3507</v>
      </c>
      <c r="M176" s="17" t="s">
        <v>3569</v>
      </c>
      <c r="N176" s="17" t="s">
        <v>3568</v>
      </c>
      <c r="O176" s="17" t="s">
        <v>3547</v>
      </c>
      <c r="P176" s="17" t="s">
        <v>3548</v>
      </c>
      <c r="Q176" s="17">
        <v>99999</v>
      </c>
      <c r="R176" s="17" t="s">
        <v>3486</v>
      </c>
      <c r="S176" s="17" t="s">
        <v>3499</v>
      </c>
      <c r="T176" s="17" t="s">
        <v>3444</v>
      </c>
      <c r="U176" s="17" t="s">
        <v>3522</v>
      </c>
      <c r="V176" s="17">
        <v>9.65</v>
      </c>
      <c r="W176" s="17">
        <v>25</v>
      </c>
      <c r="X176" s="18">
        <v>241.25</v>
      </c>
      <c r="Y176" s="20">
        <v>23.40125</v>
      </c>
      <c r="Z176" t="str">
        <f>_xlfn.XLOOKUP(tblOrders[[#This Row],[Salesperson]],tblReps[Salesperson],tblReps[Region])</f>
        <v>South</v>
      </c>
    </row>
    <row r="177" spans="1:26" ht="15">
      <c r="A177" s="17" t="s">
        <v>3447</v>
      </c>
      <c r="B177" s="17">
        <v>1199</v>
      </c>
      <c r="C177" s="19">
        <v>41846</v>
      </c>
      <c r="D177" s="17">
        <v>26</v>
      </c>
      <c r="E177" s="17" t="s">
        <v>3567</v>
      </c>
      <c r="F177" s="17" t="s">
        <v>3568</v>
      </c>
      <c r="G177" s="17" t="s">
        <v>3547</v>
      </c>
      <c r="H177" s="17" t="s">
        <v>3548</v>
      </c>
      <c r="I177" s="17">
        <v>99999</v>
      </c>
      <c r="J177" s="17" t="s">
        <v>3486</v>
      </c>
      <c r="K177" s="17">
        <v>41848</v>
      </c>
      <c r="L177" s="17" t="s">
        <v>3507</v>
      </c>
      <c r="M177" s="17" t="s">
        <v>3569</v>
      </c>
      <c r="N177" s="17" t="s">
        <v>3568</v>
      </c>
      <c r="O177" s="17" t="s">
        <v>3547</v>
      </c>
      <c r="P177" s="17" t="s">
        <v>3548</v>
      </c>
      <c r="Q177" s="17">
        <v>99999</v>
      </c>
      <c r="R177" s="17" t="s">
        <v>3486</v>
      </c>
      <c r="S177" s="17" t="s">
        <v>3499</v>
      </c>
      <c r="T177" s="17" t="s">
        <v>3453</v>
      </c>
      <c r="U177" s="17" t="s">
        <v>3555</v>
      </c>
      <c r="V177" s="17">
        <v>18.4</v>
      </c>
      <c r="W177" s="17">
        <v>12</v>
      </c>
      <c r="X177" s="18">
        <v>220.79999999999998</v>
      </c>
      <c r="Y177" s="20">
        <v>22.08</v>
      </c>
      <c r="Z177" t="str">
        <f>_xlfn.XLOOKUP(tblOrders[[#This Row],[Salesperson]],tblReps[Salesperson],tblReps[Region])</f>
        <v>South</v>
      </c>
    </row>
    <row r="178" spans="1:26" ht="15">
      <c r="A178" s="17" t="s">
        <v>3442</v>
      </c>
      <c r="B178" s="17">
        <v>1200</v>
      </c>
      <c r="C178" s="19">
        <v>41849</v>
      </c>
      <c r="D178" s="17">
        <v>29</v>
      </c>
      <c r="E178" s="17" t="s">
        <v>3510</v>
      </c>
      <c r="F178" s="17" t="s">
        <v>3511</v>
      </c>
      <c r="G178" s="17" t="s">
        <v>3512</v>
      </c>
      <c r="H178" s="17" t="s">
        <v>3513</v>
      </c>
      <c r="I178" s="17">
        <v>99999</v>
      </c>
      <c r="J178" s="17" t="s">
        <v>3486</v>
      </c>
      <c r="K178" s="19">
        <v>41851</v>
      </c>
      <c r="L178" s="17" t="s">
        <v>3487</v>
      </c>
      <c r="M178" s="17" t="s">
        <v>3514</v>
      </c>
      <c r="N178" s="17" t="s">
        <v>3511</v>
      </c>
      <c r="O178" s="17" t="s">
        <v>3512</v>
      </c>
      <c r="P178" s="17" t="s">
        <v>3513</v>
      </c>
      <c r="Q178" s="17">
        <v>99999</v>
      </c>
      <c r="R178" s="17" t="s">
        <v>3486</v>
      </c>
      <c r="S178" s="17" t="s">
        <v>3489</v>
      </c>
      <c r="T178" s="17" t="s">
        <v>3490</v>
      </c>
      <c r="U178" s="17" t="s">
        <v>3491</v>
      </c>
      <c r="V178" s="17">
        <v>14</v>
      </c>
      <c r="W178" s="17">
        <v>23</v>
      </c>
      <c r="X178" s="18">
        <v>322</v>
      </c>
      <c r="Y178" s="20">
        <v>30.912000000000003</v>
      </c>
      <c r="Z178" t="str">
        <f>_xlfn.XLOOKUP(tblOrders[[#This Row],[Salesperson]],tblReps[Salesperson],tblReps[Region])</f>
        <v>West</v>
      </c>
    </row>
    <row r="179" spans="1:26" ht="15">
      <c r="A179" s="17" t="s">
        <v>3445</v>
      </c>
      <c r="B179" s="17">
        <v>1201</v>
      </c>
      <c r="C179" s="19">
        <v>41826</v>
      </c>
      <c r="D179" s="17">
        <v>6</v>
      </c>
      <c r="E179" s="17" t="s">
        <v>3523</v>
      </c>
      <c r="F179" s="17" t="s">
        <v>3524</v>
      </c>
      <c r="G179" s="17" t="s">
        <v>3525</v>
      </c>
      <c r="H179" s="17" t="s">
        <v>3526</v>
      </c>
      <c r="I179" s="17">
        <v>99999</v>
      </c>
      <c r="J179" s="17" t="s">
        <v>3486</v>
      </c>
      <c r="K179" s="19">
        <v>41828</v>
      </c>
      <c r="L179" s="17" t="s">
        <v>3507</v>
      </c>
      <c r="M179" s="17" t="s">
        <v>3527</v>
      </c>
      <c r="N179" s="17" t="s">
        <v>3524</v>
      </c>
      <c r="O179" s="17" t="s">
        <v>3525</v>
      </c>
      <c r="P179" s="17" t="s">
        <v>3526</v>
      </c>
      <c r="Q179" s="17">
        <v>99999</v>
      </c>
      <c r="R179" s="17" t="s">
        <v>3486</v>
      </c>
      <c r="S179" s="17" t="s">
        <v>3489</v>
      </c>
      <c r="T179" s="17" t="s">
        <v>3443</v>
      </c>
      <c r="U179" s="17" t="s">
        <v>3515</v>
      </c>
      <c r="V179" s="17">
        <v>12.75</v>
      </c>
      <c r="W179" s="17">
        <v>76</v>
      </c>
      <c r="X179" s="18">
        <v>969</v>
      </c>
      <c r="Y179" s="20">
        <v>97.869</v>
      </c>
      <c r="Z179" t="str">
        <f>_xlfn.XLOOKUP(tblOrders[[#This Row],[Salesperson]],tblReps[Salesperson],tblReps[Region])</f>
        <v>North</v>
      </c>
    </row>
    <row r="180" spans="1:26" ht="15">
      <c r="A180" s="17" t="s">
        <v>3432</v>
      </c>
      <c r="B180" s="17">
        <v>1203</v>
      </c>
      <c r="C180" s="19">
        <v>41824</v>
      </c>
      <c r="D180" s="17">
        <v>4</v>
      </c>
      <c r="E180" s="17" t="s">
        <v>3493</v>
      </c>
      <c r="F180" s="17" t="s">
        <v>3494</v>
      </c>
      <c r="G180" s="17" t="s">
        <v>3495</v>
      </c>
      <c r="H180" s="17" t="s">
        <v>3496</v>
      </c>
      <c r="I180" s="17">
        <v>99999</v>
      </c>
      <c r="J180" s="17" t="s">
        <v>3486</v>
      </c>
      <c r="K180" s="19">
        <v>41826</v>
      </c>
      <c r="L180" s="17" t="s">
        <v>3497</v>
      </c>
      <c r="M180" s="17" t="s">
        <v>3498</v>
      </c>
      <c r="N180" s="17" t="s">
        <v>3494</v>
      </c>
      <c r="O180" s="17" t="s">
        <v>3495</v>
      </c>
      <c r="P180" s="17" t="s">
        <v>3496</v>
      </c>
      <c r="Q180" s="17">
        <v>99999</v>
      </c>
      <c r="R180" s="17" t="s">
        <v>3486</v>
      </c>
      <c r="S180" s="17" t="s">
        <v>3499</v>
      </c>
      <c r="T180" s="17" t="s">
        <v>3459</v>
      </c>
      <c r="U180" s="17" t="s">
        <v>3543</v>
      </c>
      <c r="V180" s="17">
        <v>81</v>
      </c>
      <c r="W180" s="17">
        <v>55</v>
      </c>
      <c r="X180" s="18">
        <v>4455</v>
      </c>
      <c r="Y180" s="20">
        <v>445.5</v>
      </c>
      <c r="Z180" t="str">
        <f>_xlfn.XLOOKUP(tblOrders[[#This Row],[Salesperson]],tblReps[Salesperson],tblReps[Region])</f>
        <v>East</v>
      </c>
    </row>
    <row r="181" spans="1:26" ht="15">
      <c r="A181" s="17" t="s">
        <v>3432</v>
      </c>
      <c r="B181" s="17">
        <v>1204</v>
      </c>
      <c r="C181" s="19">
        <v>41824</v>
      </c>
      <c r="D181" s="17">
        <v>4</v>
      </c>
      <c r="E181" s="17" t="s">
        <v>3493</v>
      </c>
      <c r="F181" s="17" t="s">
        <v>3494</v>
      </c>
      <c r="G181" s="17" t="s">
        <v>3495</v>
      </c>
      <c r="H181" s="17" t="s">
        <v>3496</v>
      </c>
      <c r="I181" s="17">
        <v>99999</v>
      </c>
      <c r="J181" s="17" t="s">
        <v>3486</v>
      </c>
      <c r="K181" s="19">
        <v>41826</v>
      </c>
      <c r="L181" s="17" t="s">
        <v>3497</v>
      </c>
      <c r="M181" s="17" t="s">
        <v>3498</v>
      </c>
      <c r="N181" s="17" t="s">
        <v>3494</v>
      </c>
      <c r="O181" s="17" t="s">
        <v>3495</v>
      </c>
      <c r="P181" s="17" t="s">
        <v>3496</v>
      </c>
      <c r="Q181" s="17">
        <v>99999</v>
      </c>
      <c r="R181" s="17" t="s">
        <v>3486</v>
      </c>
      <c r="S181" s="17" t="s">
        <v>3499</v>
      </c>
      <c r="T181" s="17" t="s">
        <v>3574</v>
      </c>
      <c r="U181" s="17" t="s">
        <v>3575</v>
      </c>
      <c r="V181" s="17">
        <v>7</v>
      </c>
      <c r="W181" s="17">
        <v>19</v>
      </c>
      <c r="X181" s="18">
        <v>133</v>
      </c>
      <c r="Y181" s="20">
        <v>12.901</v>
      </c>
      <c r="Z181" t="str">
        <f>_xlfn.XLOOKUP(tblOrders[[#This Row],[Salesperson]],tblReps[Salesperson],tblReps[Region])</f>
        <v>East</v>
      </c>
    </row>
    <row r="182" spans="1:26" ht="15">
      <c r="A182" s="17" t="s">
        <v>3438</v>
      </c>
      <c r="B182" s="17">
        <v>1206</v>
      </c>
      <c r="C182" s="19">
        <v>41828</v>
      </c>
      <c r="D182" s="17">
        <v>8</v>
      </c>
      <c r="E182" s="17" t="s">
        <v>3503</v>
      </c>
      <c r="F182" s="17" t="s">
        <v>3504</v>
      </c>
      <c r="G182" s="17" t="s">
        <v>3505</v>
      </c>
      <c r="H182" s="17" t="s">
        <v>3506</v>
      </c>
      <c r="I182" s="17">
        <v>99999</v>
      </c>
      <c r="J182" s="17" t="s">
        <v>3486</v>
      </c>
      <c r="K182" s="19">
        <v>41830</v>
      </c>
      <c r="L182" s="17" t="s">
        <v>3507</v>
      </c>
      <c r="M182" s="17" t="s">
        <v>3508</v>
      </c>
      <c r="N182" s="17" t="s">
        <v>3504</v>
      </c>
      <c r="O182" s="17" t="s">
        <v>3505</v>
      </c>
      <c r="P182" s="17" t="s">
        <v>3506</v>
      </c>
      <c r="Q182" s="17">
        <v>99999</v>
      </c>
      <c r="R182" s="17" t="s">
        <v>3486</v>
      </c>
      <c r="S182" s="17" t="s">
        <v>3499</v>
      </c>
      <c r="T182" s="17" t="s">
        <v>3455</v>
      </c>
      <c r="U182" s="17" t="s">
        <v>3563</v>
      </c>
      <c r="V182" s="17">
        <v>34.8</v>
      </c>
      <c r="W182" s="17">
        <v>27</v>
      </c>
      <c r="X182" s="18">
        <v>939.5999999999999</v>
      </c>
      <c r="Y182" s="20">
        <v>89.26199999999999</v>
      </c>
      <c r="Z182" t="str">
        <f>_xlfn.XLOOKUP(tblOrders[[#This Row],[Salesperson]],tblReps[Salesperson],tblReps[Region])</f>
        <v>North</v>
      </c>
    </row>
    <row r="183" spans="1:26" ht="15">
      <c r="A183" s="17" t="s">
        <v>3429</v>
      </c>
      <c r="B183" s="17">
        <v>1209</v>
      </c>
      <c r="C183" s="19">
        <v>41823</v>
      </c>
      <c r="D183" s="17">
        <v>3</v>
      </c>
      <c r="E183" s="17" t="s">
        <v>3516</v>
      </c>
      <c r="F183" s="17" t="s">
        <v>3517</v>
      </c>
      <c r="G183" s="17" t="s">
        <v>3518</v>
      </c>
      <c r="H183" s="17" t="s">
        <v>3519</v>
      </c>
      <c r="I183" s="17">
        <v>99999</v>
      </c>
      <c r="J183" s="17" t="s">
        <v>3486</v>
      </c>
      <c r="K183" s="19">
        <v>41825</v>
      </c>
      <c r="L183" s="17" t="s">
        <v>3487</v>
      </c>
      <c r="M183" s="17" t="s">
        <v>3520</v>
      </c>
      <c r="N183" s="17" t="s">
        <v>3517</v>
      </c>
      <c r="O183" s="17" t="s">
        <v>3518</v>
      </c>
      <c r="P183" s="17" t="s">
        <v>3519</v>
      </c>
      <c r="Q183" s="17">
        <v>99999</v>
      </c>
      <c r="R183" s="17" t="s">
        <v>3486</v>
      </c>
      <c r="S183" s="17" t="s">
        <v>3521</v>
      </c>
      <c r="T183" s="17" t="s">
        <v>3456</v>
      </c>
      <c r="U183" s="17" t="s">
        <v>3544</v>
      </c>
      <c r="V183" s="17">
        <v>10</v>
      </c>
      <c r="W183" s="17">
        <v>99</v>
      </c>
      <c r="X183" s="18">
        <v>990</v>
      </c>
      <c r="Y183" s="20">
        <v>95.03999999999999</v>
      </c>
      <c r="Z183" t="str">
        <f>_xlfn.XLOOKUP(tblOrders[[#This Row],[Salesperson]],tblReps[Salesperson],tblReps[Region])</f>
        <v>West</v>
      </c>
    </row>
    <row r="184" spans="1:26" ht="15">
      <c r="A184" s="17" t="s">
        <v>3429</v>
      </c>
      <c r="B184" s="17">
        <v>1210</v>
      </c>
      <c r="C184" s="19">
        <v>41823</v>
      </c>
      <c r="D184" s="17">
        <v>3</v>
      </c>
      <c r="E184" s="17" t="s">
        <v>3516</v>
      </c>
      <c r="F184" s="17" t="s">
        <v>3517</v>
      </c>
      <c r="G184" s="17" t="s">
        <v>3518</v>
      </c>
      <c r="H184" s="17" t="s">
        <v>3519</v>
      </c>
      <c r="I184" s="17">
        <v>99999</v>
      </c>
      <c r="J184" s="17" t="s">
        <v>3486</v>
      </c>
      <c r="K184" s="19">
        <v>41825</v>
      </c>
      <c r="L184" s="17" t="s">
        <v>3487</v>
      </c>
      <c r="M184" s="17" t="s">
        <v>3520</v>
      </c>
      <c r="N184" s="17" t="s">
        <v>3517</v>
      </c>
      <c r="O184" s="17" t="s">
        <v>3518</v>
      </c>
      <c r="P184" s="17" t="s">
        <v>3519</v>
      </c>
      <c r="Q184" s="17">
        <v>99999</v>
      </c>
      <c r="R184" s="17" t="s">
        <v>3486</v>
      </c>
      <c r="S184" s="17" t="s">
        <v>3521</v>
      </c>
      <c r="T184" s="17" t="s">
        <v>3446</v>
      </c>
      <c r="U184" s="17" t="s">
        <v>3528</v>
      </c>
      <c r="V184" s="17">
        <v>40</v>
      </c>
      <c r="W184" s="17">
        <v>10</v>
      </c>
      <c r="X184" s="18">
        <v>400</v>
      </c>
      <c r="Y184" s="20">
        <v>40</v>
      </c>
      <c r="Z184" t="str">
        <f>_xlfn.XLOOKUP(tblOrders[[#This Row],[Salesperson]],tblReps[Salesperson],tblReps[Region])</f>
        <v>West</v>
      </c>
    </row>
    <row r="185" spans="1:26" ht="15">
      <c r="A185" s="17" t="s">
        <v>3449</v>
      </c>
      <c r="B185" s="17">
        <v>1214</v>
      </c>
      <c r="C185" s="19">
        <v>41830</v>
      </c>
      <c r="D185" s="17">
        <v>10</v>
      </c>
      <c r="E185" s="17" t="s">
        <v>3534</v>
      </c>
      <c r="F185" s="17" t="s">
        <v>3535</v>
      </c>
      <c r="G185" s="17" t="s">
        <v>3536</v>
      </c>
      <c r="H185" s="17" t="s">
        <v>3537</v>
      </c>
      <c r="I185" s="17">
        <v>99999</v>
      </c>
      <c r="J185" s="17" t="s">
        <v>3486</v>
      </c>
      <c r="K185" s="19">
        <v>41832</v>
      </c>
      <c r="L185" s="17" t="s">
        <v>3487</v>
      </c>
      <c r="M185" s="17" t="s">
        <v>3538</v>
      </c>
      <c r="N185" s="17" t="s">
        <v>3535</v>
      </c>
      <c r="O185" s="17" t="s">
        <v>3536</v>
      </c>
      <c r="P185" s="17" t="s">
        <v>3537</v>
      </c>
      <c r="Q185" s="17">
        <v>99999</v>
      </c>
      <c r="R185" s="17" t="s">
        <v>3486</v>
      </c>
      <c r="S185" s="17" t="s">
        <v>3499</v>
      </c>
      <c r="T185" s="17" t="s">
        <v>3440</v>
      </c>
      <c r="U185" s="17" t="s">
        <v>3492</v>
      </c>
      <c r="V185" s="17">
        <v>10</v>
      </c>
      <c r="W185" s="17">
        <v>80</v>
      </c>
      <c r="X185" s="18">
        <v>800</v>
      </c>
      <c r="Y185" s="20">
        <v>77.6</v>
      </c>
      <c r="Z185" t="str">
        <f>_xlfn.XLOOKUP(tblOrders[[#This Row],[Salesperson]],tblReps[Salesperson],tblReps[Region])</f>
        <v>East</v>
      </c>
    </row>
    <row r="186" spans="1:26" ht="15">
      <c r="A186" s="17" t="s">
        <v>3449</v>
      </c>
      <c r="B186" s="17">
        <v>1216</v>
      </c>
      <c r="C186" s="19">
        <v>41830</v>
      </c>
      <c r="D186" s="17">
        <v>10</v>
      </c>
      <c r="E186" s="17" t="s">
        <v>3534</v>
      </c>
      <c r="F186" s="17" t="s">
        <v>3535</v>
      </c>
      <c r="G186" s="17" t="s">
        <v>3536</v>
      </c>
      <c r="H186" s="17" t="s">
        <v>3537</v>
      </c>
      <c r="I186" s="17">
        <v>99999</v>
      </c>
      <c r="J186" s="17" t="s">
        <v>3486</v>
      </c>
      <c r="K186" s="19"/>
      <c r="L186" s="17" t="s">
        <v>3497</v>
      </c>
      <c r="M186" s="17" t="s">
        <v>3538</v>
      </c>
      <c r="N186" s="17" t="s">
        <v>3535</v>
      </c>
      <c r="O186" s="17" t="s">
        <v>3536</v>
      </c>
      <c r="P186" s="17" t="s">
        <v>3537</v>
      </c>
      <c r="Q186" s="17">
        <v>99999</v>
      </c>
      <c r="R186" s="17" t="s">
        <v>3486</v>
      </c>
      <c r="S186" s="17"/>
      <c r="T186" s="17" t="s">
        <v>3431</v>
      </c>
      <c r="U186" s="17" t="s">
        <v>3492</v>
      </c>
      <c r="V186" s="17">
        <v>3.5</v>
      </c>
      <c r="W186" s="17">
        <v>27</v>
      </c>
      <c r="X186" s="18">
        <v>94.5</v>
      </c>
      <c r="Y186" s="20">
        <v>9.072000000000001</v>
      </c>
      <c r="Z186" t="str">
        <f>_xlfn.XLOOKUP(tblOrders[[#This Row],[Salesperson]],tblReps[Salesperson],tblReps[Region])</f>
        <v>East</v>
      </c>
    </row>
    <row r="187" spans="1:26" ht="15">
      <c r="A187" s="17" t="s">
        <v>3447</v>
      </c>
      <c r="B187" s="17">
        <v>1217</v>
      </c>
      <c r="C187" s="19">
        <v>41831</v>
      </c>
      <c r="D187" s="17">
        <v>11</v>
      </c>
      <c r="E187" s="17" t="s">
        <v>3545</v>
      </c>
      <c r="F187" s="17" t="s">
        <v>3546</v>
      </c>
      <c r="G187" s="17" t="s">
        <v>3547</v>
      </c>
      <c r="H187" s="17" t="s">
        <v>3548</v>
      </c>
      <c r="I187" s="17">
        <v>99999</v>
      </c>
      <c r="J187" s="17" t="s">
        <v>3486</v>
      </c>
      <c r="K187" s="17"/>
      <c r="L187" s="17" t="s">
        <v>3507</v>
      </c>
      <c r="M187" s="17" t="s">
        <v>3549</v>
      </c>
      <c r="N187" s="17" t="s">
        <v>3546</v>
      </c>
      <c r="O187" s="17" t="s">
        <v>3547</v>
      </c>
      <c r="P187" s="17" t="s">
        <v>3548</v>
      </c>
      <c r="Q187" s="17">
        <v>99999</v>
      </c>
      <c r="R187" s="17" t="s">
        <v>3486</v>
      </c>
      <c r="S187" s="17"/>
      <c r="T187" s="17" t="s">
        <v>3446</v>
      </c>
      <c r="U187" s="17" t="s">
        <v>3528</v>
      </c>
      <c r="V187" s="17">
        <v>40</v>
      </c>
      <c r="W187" s="17">
        <v>97</v>
      </c>
      <c r="X187" s="18">
        <v>3880</v>
      </c>
      <c r="Y187" s="20">
        <v>380.24</v>
      </c>
      <c r="Z187" t="str">
        <f>_xlfn.XLOOKUP(tblOrders[[#This Row],[Salesperson]],tblReps[Salesperson],tblReps[Region])</f>
        <v>South</v>
      </c>
    </row>
    <row r="188" spans="1:26" ht="15">
      <c r="A188" s="17" t="s">
        <v>3438</v>
      </c>
      <c r="B188" s="17">
        <v>1218</v>
      </c>
      <c r="C188" s="19">
        <v>41821</v>
      </c>
      <c r="D188" s="17">
        <v>1</v>
      </c>
      <c r="E188" s="17" t="s">
        <v>3550</v>
      </c>
      <c r="F188" s="17" t="s">
        <v>3551</v>
      </c>
      <c r="G188" s="17" t="s">
        <v>3552</v>
      </c>
      <c r="H188" s="17" t="s">
        <v>3553</v>
      </c>
      <c r="I188" s="17">
        <v>99999</v>
      </c>
      <c r="J188" s="17" t="s">
        <v>3486</v>
      </c>
      <c r="K188" s="17"/>
      <c r="L188" s="17" t="s">
        <v>3507</v>
      </c>
      <c r="M188" s="17" t="s">
        <v>3554</v>
      </c>
      <c r="N188" s="17" t="s">
        <v>3551</v>
      </c>
      <c r="O188" s="17" t="s">
        <v>3552</v>
      </c>
      <c r="P188" s="17" t="s">
        <v>3553</v>
      </c>
      <c r="Q188" s="17">
        <v>99999</v>
      </c>
      <c r="R188" s="17" t="s">
        <v>3486</v>
      </c>
      <c r="S188" s="17"/>
      <c r="T188" s="17" t="s">
        <v>3453</v>
      </c>
      <c r="U188" s="17" t="s">
        <v>3555</v>
      </c>
      <c r="V188" s="17">
        <v>18.4</v>
      </c>
      <c r="W188" s="17">
        <v>42</v>
      </c>
      <c r="X188" s="18">
        <v>772.8</v>
      </c>
      <c r="Y188" s="20">
        <v>80.3712</v>
      </c>
      <c r="Z188" t="str">
        <f>_xlfn.XLOOKUP(tblOrders[[#This Row],[Salesperson]],tblReps[Salesperson],tblReps[Region])</f>
        <v>North</v>
      </c>
    </row>
    <row r="189" spans="1:26" ht="15">
      <c r="A189" s="17" t="s">
        <v>3447</v>
      </c>
      <c r="B189" s="17">
        <v>1219</v>
      </c>
      <c r="C189" s="19">
        <v>41848</v>
      </c>
      <c r="D189" s="17">
        <v>28</v>
      </c>
      <c r="E189" s="17" t="s">
        <v>3529</v>
      </c>
      <c r="F189" s="17" t="s">
        <v>3530</v>
      </c>
      <c r="G189" s="17" t="s">
        <v>3531</v>
      </c>
      <c r="H189" s="17" t="s">
        <v>3532</v>
      </c>
      <c r="I189" s="17">
        <v>99999</v>
      </c>
      <c r="J189" s="17" t="s">
        <v>3486</v>
      </c>
      <c r="K189" s="17">
        <v>41850</v>
      </c>
      <c r="L189" s="17" t="s">
        <v>3507</v>
      </c>
      <c r="M189" s="17" t="s">
        <v>3533</v>
      </c>
      <c r="N189" s="17" t="s">
        <v>3530</v>
      </c>
      <c r="O189" s="17" t="s">
        <v>3531</v>
      </c>
      <c r="P189" s="17" t="s">
        <v>3532</v>
      </c>
      <c r="Q189" s="17">
        <v>99999</v>
      </c>
      <c r="R189" s="17" t="s">
        <v>3486</v>
      </c>
      <c r="S189" s="17" t="s">
        <v>3499</v>
      </c>
      <c r="T189" s="17" t="s">
        <v>3437</v>
      </c>
      <c r="U189" s="17" t="s">
        <v>3491</v>
      </c>
      <c r="V189" s="20">
        <v>46</v>
      </c>
      <c r="W189" s="17">
        <v>24</v>
      </c>
      <c r="X189" s="18">
        <v>1104</v>
      </c>
      <c r="Y189" s="20">
        <v>105.984</v>
      </c>
      <c r="Z189" t="str">
        <f>_xlfn.XLOOKUP(tblOrders[[#This Row],[Salesperson]],tblReps[Salesperson],tblReps[Region])</f>
        <v>South</v>
      </c>
    </row>
    <row r="190" spans="1:26" ht="15">
      <c r="A190" s="17" t="s">
        <v>3454</v>
      </c>
      <c r="B190" s="17">
        <v>1220</v>
      </c>
      <c r="C190" s="19">
        <v>41829</v>
      </c>
      <c r="D190" s="17">
        <v>9</v>
      </c>
      <c r="E190" s="17" t="s">
        <v>3556</v>
      </c>
      <c r="F190" s="17" t="s">
        <v>3557</v>
      </c>
      <c r="G190" s="17" t="s">
        <v>3558</v>
      </c>
      <c r="H190" s="17" t="s">
        <v>3559</v>
      </c>
      <c r="I190" s="17">
        <v>99999</v>
      </c>
      <c r="J190" s="17" t="s">
        <v>3486</v>
      </c>
      <c r="K190" s="19">
        <v>41831</v>
      </c>
      <c r="L190" s="17" t="s">
        <v>3497</v>
      </c>
      <c r="M190" s="17" t="s">
        <v>3560</v>
      </c>
      <c r="N190" s="17" t="s">
        <v>3557</v>
      </c>
      <c r="O190" s="17" t="s">
        <v>3558</v>
      </c>
      <c r="P190" s="17" t="s">
        <v>3559</v>
      </c>
      <c r="Q190" s="17">
        <v>99999</v>
      </c>
      <c r="R190" s="17" t="s">
        <v>3486</v>
      </c>
      <c r="S190" s="17" t="s">
        <v>3489</v>
      </c>
      <c r="T190" s="17" t="s">
        <v>3444</v>
      </c>
      <c r="U190" s="17" t="s">
        <v>3522</v>
      </c>
      <c r="V190" s="20">
        <v>9.65</v>
      </c>
      <c r="W190" s="17">
        <v>90</v>
      </c>
      <c r="X190" s="18">
        <v>868.5</v>
      </c>
      <c r="Y190" s="20">
        <v>83.376</v>
      </c>
      <c r="Z190" t="str">
        <f>_xlfn.XLOOKUP(tblOrders[[#This Row],[Salesperson]],tblReps[Salesperson],tblReps[Region])</f>
        <v>West</v>
      </c>
    </row>
    <row r="191" spans="1:26" ht="15">
      <c r="A191" s="17" t="s">
        <v>3445</v>
      </c>
      <c r="B191" s="17">
        <v>1221</v>
      </c>
      <c r="C191" s="19">
        <v>41826</v>
      </c>
      <c r="D191" s="17">
        <v>6</v>
      </c>
      <c r="E191" s="17" t="s">
        <v>3523</v>
      </c>
      <c r="F191" s="17" t="s">
        <v>3524</v>
      </c>
      <c r="G191" s="17" t="s">
        <v>3525</v>
      </c>
      <c r="H191" s="17" t="s">
        <v>3526</v>
      </c>
      <c r="I191" s="17">
        <v>99999</v>
      </c>
      <c r="J191" s="17" t="s">
        <v>3486</v>
      </c>
      <c r="K191" s="19">
        <v>41828</v>
      </c>
      <c r="L191" s="17" t="s">
        <v>3487</v>
      </c>
      <c r="M191" s="17" t="s">
        <v>3527</v>
      </c>
      <c r="N191" s="17" t="s">
        <v>3524</v>
      </c>
      <c r="O191" s="17" t="s">
        <v>3525</v>
      </c>
      <c r="P191" s="17" t="s">
        <v>3526</v>
      </c>
      <c r="Q191" s="17">
        <v>99999</v>
      </c>
      <c r="R191" s="17" t="s">
        <v>3486</v>
      </c>
      <c r="S191" s="17" t="s">
        <v>3499</v>
      </c>
      <c r="T191" s="17" t="s">
        <v>3443</v>
      </c>
      <c r="U191" s="17" t="s">
        <v>3515</v>
      </c>
      <c r="V191" s="20">
        <v>12.75</v>
      </c>
      <c r="W191" s="17">
        <v>28</v>
      </c>
      <c r="X191" s="18">
        <v>357</v>
      </c>
      <c r="Y191" s="20">
        <v>35.7</v>
      </c>
      <c r="Z191" t="str">
        <f>_xlfn.XLOOKUP(tblOrders[[#This Row],[Salesperson]],tblReps[Salesperson],tblReps[Region])</f>
        <v>North</v>
      </c>
    </row>
    <row r="192" spans="1:26" ht="15">
      <c r="A192" s="17" t="s">
        <v>3447</v>
      </c>
      <c r="B192" s="17">
        <v>1222</v>
      </c>
      <c r="C192" s="19">
        <v>41879</v>
      </c>
      <c r="D192" s="17">
        <v>28</v>
      </c>
      <c r="E192" s="17" t="s">
        <v>3529</v>
      </c>
      <c r="F192" s="17" t="s">
        <v>3530</v>
      </c>
      <c r="G192" s="17" t="s">
        <v>3531</v>
      </c>
      <c r="H192" s="17" t="s">
        <v>3532</v>
      </c>
      <c r="I192" s="17">
        <v>99999</v>
      </c>
      <c r="J192" s="17" t="s">
        <v>3486</v>
      </c>
      <c r="K192" s="19">
        <v>41881</v>
      </c>
      <c r="L192" s="17" t="s">
        <v>3507</v>
      </c>
      <c r="M192" s="17" t="s">
        <v>3533</v>
      </c>
      <c r="N192" s="17" t="s">
        <v>3530</v>
      </c>
      <c r="O192" s="17" t="s">
        <v>3531</v>
      </c>
      <c r="P192" s="17" t="s">
        <v>3532</v>
      </c>
      <c r="Q192" s="17">
        <v>99999</v>
      </c>
      <c r="R192" s="17" t="s">
        <v>3486</v>
      </c>
      <c r="S192" s="17" t="s">
        <v>3489</v>
      </c>
      <c r="T192" s="17" t="s">
        <v>3437</v>
      </c>
      <c r="U192" s="17" t="s">
        <v>3491</v>
      </c>
      <c r="V192" s="20">
        <v>46</v>
      </c>
      <c r="W192" s="17">
        <v>28</v>
      </c>
      <c r="X192" s="18">
        <v>1288</v>
      </c>
      <c r="Y192" s="20">
        <v>133.95200000000003</v>
      </c>
      <c r="Z192" t="str">
        <f>_xlfn.XLOOKUP(tblOrders[[#This Row],[Salesperson]],tblReps[Salesperson],tblReps[Region])</f>
        <v>South</v>
      </c>
    </row>
    <row r="193" spans="1:26" ht="15">
      <c r="A193" s="17" t="s">
        <v>3438</v>
      </c>
      <c r="B193" s="17">
        <v>1223</v>
      </c>
      <c r="C193" s="19">
        <v>41859</v>
      </c>
      <c r="D193" s="17">
        <v>8</v>
      </c>
      <c r="E193" s="17" t="s">
        <v>3503</v>
      </c>
      <c r="F193" s="17" t="s">
        <v>3504</v>
      </c>
      <c r="G193" s="17" t="s">
        <v>3505</v>
      </c>
      <c r="H193" s="17" t="s">
        <v>3506</v>
      </c>
      <c r="I193" s="17">
        <v>99999</v>
      </c>
      <c r="J193" s="17" t="s">
        <v>3486</v>
      </c>
      <c r="K193" s="19">
        <v>41861</v>
      </c>
      <c r="L193" s="17" t="s">
        <v>3507</v>
      </c>
      <c r="M193" s="17" t="s">
        <v>3508</v>
      </c>
      <c r="N193" s="17" t="s">
        <v>3504</v>
      </c>
      <c r="O193" s="17" t="s">
        <v>3505</v>
      </c>
      <c r="P193" s="17" t="s">
        <v>3506</v>
      </c>
      <c r="Q193" s="17">
        <v>99999</v>
      </c>
      <c r="R193" s="17" t="s">
        <v>3486</v>
      </c>
      <c r="S193" s="17" t="s">
        <v>3489</v>
      </c>
      <c r="T193" s="17" t="s">
        <v>3443</v>
      </c>
      <c r="U193" s="17" t="s">
        <v>3515</v>
      </c>
      <c r="V193" s="20">
        <v>12.75</v>
      </c>
      <c r="W193" s="17">
        <v>57</v>
      </c>
      <c r="X193" s="18">
        <v>726.75</v>
      </c>
      <c r="Y193" s="20">
        <v>69.768</v>
      </c>
      <c r="Z193" t="str">
        <f>_xlfn.XLOOKUP(tblOrders[[#This Row],[Salesperson]],tblReps[Salesperson],tblReps[Region])</f>
        <v>North</v>
      </c>
    </row>
    <row r="194" spans="1:26" ht="15">
      <c r="A194" s="17" t="s">
        <v>3449</v>
      </c>
      <c r="B194" s="17">
        <v>1224</v>
      </c>
      <c r="C194" s="19">
        <v>41861</v>
      </c>
      <c r="D194" s="17">
        <v>10</v>
      </c>
      <c r="E194" s="17" t="s">
        <v>3534</v>
      </c>
      <c r="F194" s="17" t="s">
        <v>3535</v>
      </c>
      <c r="G194" s="17" t="s">
        <v>3536</v>
      </c>
      <c r="H194" s="17" t="s">
        <v>3537</v>
      </c>
      <c r="I194" s="17">
        <v>99999</v>
      </c>
      <c r="J194" s="17" t="s">
        <v>3486</v>
      </c>
      <c r="K194" s="19">
        <v>41863</v>
      </c>
      <c r="L194" s="17" t="s">
        <v>3487</v>
      </c>
      <c r="M194" s="17" t="s">
        <v>3538</v>
      </c>
      <c r="N194" s="17" t="s">
        <v>3535</v>
      </c>
      <c r="O194" s="17" t="s">
        <v>3536</v>
      </c>
      <c r="P194" s="17" t="s">
        <v>3537</v>
      </c>
      <c r="Q194" s="17">
        <v>99999</v>
      </c>
      <c r="R194" s="17" t="s">
        <v>3486</v>
      </c>
      <c r="S194" s="17" t="s">
        <v>3499</v>
      </c>
      <c r="T194" s="17" t="s">
        <v>3450</v>
      </c>
      <c r="U194" s="17" t="s">
        <v>3491</v>
      </c>
      <c r="V194" s="20">
        <v>2.99</v>
      </c>
      <c r="W194" s="17">
        <v>23</v>
      </c>
      <c r="X194" s="18">
        <v>68.77000000000001</v>
      </c>
      <c r="Y194" s="20">
        <v>6.670690000000001</v>
      </c>
      <c r="Z194" t="str">
        <f>_xlfn.XLOOKUP(tblOrders[[#This Row],[Salesperson]],tblReps[Salesperson],tblReps[Region])</f>
        <v>East</v>
      </c>
    </row>
    <row r="195" spans="1:26" ht="15">
      <c r="A195" s="17" t="s">
        <v>3438</v>
      </c>
      <c r="B195" s="17">
        <v>1225</v>
      </c>
      <c r="C195" s="19">
        <v>41858</v>
      </c>
      <c r="D195" s="17">
        <v>7</v>
      </c>
      <c r="E195" s="17" t="s">
        <v>3539</v>
      </c>
      <c r="F195" s="17" t="s">
        <v>3540</v>
      </c>
      <c r="G195" s="17" t="s">
        <v>3541</v>
      </c>
      <c r="H195" s="17" t="s">
        <v>2</v>
      </c>
      <c r="I195" s="17">
        <v>99999</v>
      </c>
      <c r="J195" s="17" t="s">
        <v>3486</v>
      </c>
      <c r="K195" s="19"/>
      <c r="L195" s="17"/>
      <c r="M195" s="17" t="s">
        <v>3542</v>
      </c>
      <c r="N195" s="17" t="s">
        <v>3540</v>
      </c>
      <c r="O195" s="17" t="s">
        <v>3541</v>
      </c>
      <c r="P195" s="17" t="s">
        <v>2</v>
      </c>
      <c r="Q195" s="17">
        <v>99999</v>
      </c>
      <c r="R195" s="17" t="s">
        <v>3486</v>
      </c>
      <c r="S195" s="17"/>
      <c r="T195" s="17" t="s">
        <v>3437</v>
      </c>
      <c r="U195" s="17" t="s">
        <v>3491</v>
      </c>
      <c r="V195" s="20">
        <v>46</v>
      </c>
      <c r="W195" s="17">
        <v>86</v>
      </c>
      <c r="X195" s="18">
        <v>3956</v>
      </c>
      <c r="Y195" s="20">
        <v>399.55600000000004</v>
      </c>
      <c r="Z195" t="str">
        <f>_xlfn.XLOOKUP(tblOrders[[#This Row],[Salesperson]],tblReps[Salesperson],tblReps[Region])</f>
        <v>North</v>
      </c>
    </row>
    <row r="196" spans="1:26" ht="15">
      <c r="A196" s="17" t="s">
        <v>3449</v>
      </c>
      <c r="B196" s="17">
        <v>1226</v>
      </c>
      <c r="C196" s="19">
        <v>41861</v>
      </c>
      <c r="D196" s="17">
        <v>10</v>
      </c>
      <c r="E196" s="17" t="s">
        <v>3534</v>
      </c>
      <c r="F196" s="17" t="s">
        <v>3535</v>
      </c>
      <c r="G196" s="17" t="s">
        <v>3536</v>
      </c>
      <c r="H196" s="17" t="s">
        <v>3537</v>
      </c>
      <c r="I196" s="17">
        <v>99999</v>
      </c>
      <c r="J196" s="17" t="s">
        <v>3486</v>
      </c>
      <c r="K196" s="19">
        <v>41863</v>
      </c>
      <c r="L196" s="17" t="s">
        <v>3497</v>
      </c>
      <c r="M196" s="17" t="s">
        <v>3538</v>
      </c>
      <c r="N196" s="17" t="s">
        <v>3535</v>
      </c>
      <c r="O196" s="17" t="s">
        <v>3536</v>
      </c>
      <c r="P196" s="17" t="s">
        <v>3537</v>
      </c>
      <c r="Q196" s="17">
        <v>99999</v>
      </c>
      <c r="R196" s="17" t="s">
        <v>3486</v>
      </c>
      <c r="S196" s="17"/>
      <c r="T196" s="17" t="s">
        <v>3451</v>
      </c>
      <c r="U196" s="17" t="s">
        <v>3543</v>
      </c>
      <c r="V196" s="20">
        <v>25</v>
      </c>
      <c r="W196" s="17">
        <v>47</v>
      </c>
      <c r="X196" s="18">
        <v>1175</v>
      </c>
      <c r="Y196" s="20">
        <v>116.325</v>
      </c>
      <c r="Z196" t="str">
        <f>_xlfn.XLOOKUP(tblOrders[[#This Row],[Salesperson]],tblReps[Salesperson],tblReps[Region])</f>
        <v>East</v>
      </c>
    </row>
    <row r="197" spans="1:26" ht="15">
      <c r="A197" s="17" t="s">
        <v>3449</v>
      </c>
      <c r="B197" s="17">
        <v>1227</v>
      </c>
      <c r="C197" s="19">
        <v>41861</v>
      </c>
      <c r="D197" s="17">
        <v>10</v>
      </c>
      <c r="E197" s="17" t="s">
        <v>3534</v>
      </c>
      <c r="F197" s="17" t="s">
        <v>3535</v>
      </c>
      <c r="G197" s="17" t="s">
        <v>3536</v>
      </c>
      <c r="H197" s="17" t="s">
        <v>3537</v>
      </c>
      <c r="I197" s="17">
        <v>99999</v>
      </c>
      <c r="J197" s="17" t="s">
        <v>3486</v>
      </c>
      <c r="K197" s="19">
        <v>41863</v>
      </c>
      <c r="L197" s="17" t="s">
        <v>3497</v>
      </c>
      <c r="M197" s="17" t="s">
        <v>3538</v>
      </c>
      <c r="N197" s="17" t="s">
        <v>3535</v>
      </c>
      <c r="O197" s="17" t="s">
        <v>3536</v>
      </c>
      <c r="P197" s="17" t="s">
        <v>3537</v>
      </c>
      <c r="Q197" s="17">
        <v>99999</v>
      </c>
      <c r="R197" s="17" t="s">
        <v>3486</v>
      </c>
      <c r="S197" s="17"/>
      <c r="T197" s="17" t="s">
        <v>3452</v>
      </c>
      <c r="U197" s="17" t="s">
        <v>3544</v>
      </c>
      <c r="V197" s="20">
        <v>22</v>
      </c>
      <c r="W197" s="17">
        <v>97</v>
      </c>
      <c r="X197" s="18">
        <v>2134</v>
      </c>
      <c r="Y197" s="20">
        <v>221.936</v>
      </c>
      <c r="Z197" t="str">
        <f>_xlfn.XLOOKUP(tblOrders[[#This Row],[Salesperson]],tblReps[Salesperson],tblReps[Region])</f>
        <v>East</v>
      </c>
    </row>
    <row r="198" spans="1:26" ht="15">
      <c r="A198" s="17" t="s">
        <v>3449</v>
      </c>
      <c r="B198" s="17">
        <v>1228</v>
      </c>
      <c r="C198" s="19">
        <v>41861</v>
      </c>
      <c r="D198" s="17">
        <v>10</v>
      </c>
      <c r="E198" s="17" t="s">
        <v>3534</v>
      </c>
      <c r="F198" s="17" t="s">
        <v>3535</v>
      </c>
      <c r="G198" s="17" t="s">
        <v>3536</v>
      </c>
      <c r="H198" s="17" t="s">
        <v>3537</v>
      </c>
      <c r="I198" s="17">
        <v>99999</v>
      </c>
      <c r="J198" s="17" t="s">
        <v>3486</v>
      </c>
      <c r="K198" s="19">
        <v>41863</v>
      </c>
      <c r="L198" s="17" t="s">
        <v>3497</v>
      </c>
      <c r="M198" s="17" t="s">
        <v>3538</v>
      </c>
      <c r="N198" s="17" t="s">
        <v>3535</v>
      </c>
      <c r="O198" s="17" t="s">
        <v>3536</v>
      </c>
      <c r="P198" s="17" t="s">
        <v>3537</v>
      </c>
      <c r="Q198" s="17">
        <v>99999</v>
      </c>
      <c r="R198" s="17" t="s">
        <v>3486</v>
      </c>
      <c r="S198" s="17"/>
      <c r="T198" s="17" t="s">
        <v>3441</v>
      </c>
      <c r="U198" s="17" t="s">
        <v>3509</v>
      </c>
      <c r="V198" s="20">
        <v>9.2</v>
      </c>
      <c r="W198" s="17">
        <v>96</v>
      </c>
      <c r="X198" s="18">
        <v>883.1999999999999</v>
      </c>
      <c r="Y198" s="20">
        <v>86.55359999999999</v>
      </c>
      <c r="Z198" t="str">
        <f>_xlfn.XLOOKUP(tblOrders[[#This Row],[Salesperson]],tblReps[Salesperson],tblReps[Region])</f>
        <v>East</v>
      </c>
    </row>
    <row r="199" spans="1:26" ht="15">
      <c r="A199" s="17" t="s">
        <v>3447</v>
      </c>
      <c r="B199" s="17">
        <v>1229</v>
      </c>
      <c r="C199" s="19">
        <v>41862</v>
      </c>
      <c r="D199" s="17">
        <v>11</v>
      </c>
      <c r="E199" s="17" t="s">
        <v>3545</v>
      </c>
      <c r="F199" s="17" t="s">
        <v>3546</v>
      </c>
      <c r="G199" s="17" t="s">
        <v>3547</v>
      </c>
      <c r="H199" s="17" t="s">
        <v>3548</v>
      </c>
      <c r="I199" s="17">
        <v>99999</v>
      </c>
      <c r="J199" s="17" t="s">
        <v>3486</v>
      </c>
      <c r="K199" s="19"/>
      <c r="L199" s="17" t="s">
        <v>3507</v>
      </c>
      <c r="M199" s="17" t="s">
        <v>3549</v>
      </c>
      <c r="N199" s="17" t="s">
        <v>3546</v>
      </c>
      <c r="O199" s="17" t="s">
        <v>3547</v>
      </c>
      <c r="P199" s="17" t="s">
        <v>3548</v>
      </c>
      <c r="Q199" s="17">
        <v>99999</v>
      </c>
      <c r="R199" s="17" t="s">
        <v>3486</v>
      </c>
      <c r="S199" s="17"/>
      <c r="T199" s="17" t="s">
        <v>3431</v>
      </c>
      <c r="U199" s="17" t="s">
        <v>3492</v>
      </c>
      <c r="V199" s="20">
        <v>3.5</v>
      </c>
      <c r="W199" s="17">
        <v>31</v>
      </c>
      <c r="X199" s="18">
        <v>108.5</v>
      </c>
      <c r="Y199" s="20">
        <v>10.850000000000001</v>
      </c>
      <c r="Z199" t="str">
        <f>_xlfn.XLOOKUP(tblOrders[[#This Row],[Salesperson]],tblReps[Salesperson],tblReps[Region])</f>
        <v>South</v>
      </c>
    </row>
    <row r="200" spans="1:26" ht="15">
      <c r="A200" s="17" t="s">
        <v>3447</v>
      </c>
      <c r="B200" s="17">
        <v>1230</v>
      </c>
      <c r="C200" s="19">
        <v>41862</v>
      </c>
      <c r="D200" s="17">
        <v>11</v>
      </c>
      <c r="E200" s="17" t="s">
        <v>3545</v>
      </c>
      <c r="F200" s="17" t="s">
        <v>3546</v>
      </c>
      <c r="G200" s="17" t="s">
        <v>3547</v>
      </c>
      <c r="H200" s="17" t="s">
        <v>3548</v>
      </c>
      <c r="I200" s="17">
        <v>99999</v>
      </c>
      <c r="J200" s="17" t="s">
        <v>3486</v>
      </c>
      <c r="K200" s="19"/>
      <c r="L200" s="17" t="s">
        <v>3507</v>
      </c>
      <c r="M200" s="17" t="s">
        <v>3549</v>
      </c>
      <c r="N200" s="17" t="s">
        <v>3546</v>
      </c>
      <c r="O200" s="17" t="s">
        <v>3547</v>
      </c>
      <c r="P200" s="17" t="s">
        <v>3548</v>
      </c>
      <c r="Q200" s="17">
        <v>99999</v>
      </c>
      <c r="R200" s="17" t="s">
        <v>3486</v>
      </c>
      <c r="S200" s="17"/>
      <c r="T200" s="17" t="s">
        <v>3450</v>
      </c>
      <c r="U200" s="17" t="s">
        <v>3491</v>
      </c>
      <c r="V200" s="20">
        <v>2.99</v>
      </c>
      <c r="W200" s="17">
        <v>52</v>
      </c>
      <c r="X200" s="18">
        <v>155.48000000000002</v>
      </c>
      <c r="Y200" s="20">
        <v>16.014440000000004</v>
      </c>
      <c r="Z200" t="str">
        <f>_xlfn.XLOOKUP(tblOrders[[#This Row],[Salesperson]],tblReps[Salesperson],tblReps[Region])</f>
        <v>South</v>
      </c>
    </row>
    <row r="201" spans="1:26" ht="15">
      <c r="A201" s="17" t="s">
        <v>3438</v>
      </c>
      <c r="B201" s="17">
        <v>1231</v>
      </c>
      <c r="C201" s="19">
        <v>41852</v>
      </c>
      <c r="D201" s="17">
        <v>1</v>
      </c>
      <c r="E201" s="17" t="s">
        <v>3550</v>
      </c>
      <c r="F201" s="17" t="s">
        <v>3551</v>
      </c>
      <c r="G201" s="17" t="s">
        <v>3552</v>
      </c>
      <c r="H201" s="17" t="s">
        <v>3553</v>
      </c>
      <c r="I201" s="17">
        <v>99999</v>
      </c>
      <c r="J201" s="17" t="s">
        <v>3486</v>
      </c>
      <c r="K201" s="19"/>
      <c r="L201" s="17"/>
      <c r="M201" s="17" t="s">
        <v>3554</v>
      </c>
      <c r="N201" s="17" t="s">
        <v>3551</v>
      </c>
      <c r="O201" s="17" t="s">
        <v>3552</v>
      </c>
      <c r="P201" s="17" t="s">
        <v>3553</v>
      </c>
      <c r="Q201" s="17">
        <v>99999</v>
      </c>
      <c r="R201" s="17" t="s">
        <v>3486</v>
      </c>
      <c r="S201" s="17"/>
      <c r="T201" s="17" t="s">
        <v>3436</v>
      </c>
      <c r="U201" s="17" t="s">
        <v>3491</v>
      </c>
      <c r="V201" s="20">
        <v>18</v>
      </c>
      <c r="W201" s="17">
        <v>91</v>
      </c>
      <c r="X201" s="18">
        <v>1638</v>
      </c>
      <c r="Y201" s="20">
        <v>158.886</v>
      </c>
      <c r="Z201" t="str">
        <f>_xlfn.XLOOKUP(tblOrders[[#This Row],[Salesperson]],tblReps[Salesperson],tblReps[Region])</f>
        <v>North</v>
      </c>
    </row>
    <row r="202" spans="1:26" ht="15">
      <c r="A202" s="17" t="s">
        <v>3438</v>
      </c>
      <c r="B202" s="17">
        <v>1232</v>
      </c>
      <c r="C202" s="19">
        <v>41852</v>
      </c>
      <c r="D202" s="17">
        <v>1</v>
      </c>
      <c r="E202" s="17" t="s">
        <v>3550</v>
      </c>
      <c r="F202" s="17" t="s">
        <v>3551</v>
      </c>
      <c r="G202" s="17" t="s">
        <v>3552</v>
      </c>
      <c r="H202" s="17" t="s">
        <v>3553</v>
      </c>
      <c r="I202" s="17">
        <v>99999</v>
      </c>
      <c r="J202" s="17" t="s">
        <v>3486</v>
      </c>
      <c r="K202" s="19"/>
      <c r="L202" s="17"/>
      <c r="M202" s="17" t="s">
        <v>3554</v>
      </c>
      <c r="N202" s="17" t="s">
        <v>3551</v>
      </c>
      <c r="O202" s="17" t="s">
        <v>3552</v>
      </c>
      <c r="P202" s="17" t="s">
        <v>3553</v>
      </c>
      <c r="Q202" s="17">
        <v>99999</v>
      </c>
      <c r="R202" s="17" t="s">
        <v>3486</v>
      </c>
      <c r="S202" s="17"/>
      <c r="T202" s="17" t="s">
        <v>3437</v>
      </c>
      <c r="U202" s="17" t="s">
        <v>3491</v>
      </c>
      <c r="V202" s="20">
        <v>46</v>
      </c>
      <c r="W202" s="17">
        <v>14</v>
      </c>
      <c r="X202" s="18">
        <v>644</v>
      </c>
      <c r="Y202" s="20">
        <v>63.75600000000001</v>
      </c>
      <c r="Z202" t="str">
        <f>_xlfn.XLOOKUP(tblOrders[[#This Row],[Salesperson]],tblReps[Salesperson],tblReps[Region])</f>
        <v>North</v>
      </c>
    </row>
    <row r="203" spans="1:26" ht="15">
      <c r="A203" s="17" t="s">
        <v>3438</v>
      </c>
      <c r="B203" s="17">
        <v>1233</v>
      </c>
      <c r="C203" s="19">
        <v>41852</v>
      </c>
      <c r="D203" s="17">
        <v>1</v>
      </c>
      <c r="E203" s="17" t="s">
        <v>3550</v>
      </c>
      <c r="F203" s="17" t="s">
        <v>3551</v>
      </c>
      <c r="G203" s="17" t="s">
        <v>3552</v>
      </c>
      <c r="H203" s="17" t="s">
        <v>3553</v>
      </c>
      <c r="I203" s="17">
        <v>99999</v>
      </c>
      <c r="J203" s="17" t="s">
        <v>3486</v>
      </c>
      <c r="K203" s="19"/>
      <c r="L203" s="17"/>
      <c r="M203" s="17" t="s">
        <v>3554</v>
      </c>
      <c r="N203" s="17" t="s">
        <v>3551</v>
      </c>
      <c r="O203" s="17" t="s">
        <v>3552</v>
      </c>
      <c r="P203" s="17" t="s">
        <v>3553</v>
      </c>
      <c r="Q203" s="17">
        <v>99999</v>
      </c>
      <c r="R203" s="17" t="s">
        <v>3486</v>
      </c>
      <c r="S203" s="17"/>
      <c r="T203" s="17" t="s">
        <v>3450</v>
      </c>
      <c r="U203" s="17" t="s">
        <v>3491</v>
      </c>
      <c r="V203" s="17">
        <v>2.99</v>
      </c>
      <c r="W203" s="17">
        <v>44</v>
      </c>
      <c r="X203" s="18">
        <v>131.56</v>
      </c>
      <c r="Y203" s="20">
        <v>13.287560000000001</v>
      </c>
      <c r="Z203" t="str">
        <f>_xlfn.XLOOKUP(tblOrders[[#This Row],[Salesperson]],tblReps[Salesperson],tblReps[Region])</f>
        <v>North</v>
      </c>
    </row>
    <row r="204" spans="1:26" ht="15">
      <c r="A204" s="17" t="s">
        <v>3447</v>
      </c>
      <c r="B204" s="17">
        <v>1234</v>
      </c>
      <c r="C204" s="19">
        <v>41879</v>
      </c>
      <c r="D204" s="17">
        <v>28</v>
      </c>
      <c r="E204" s="17" t="s">
        <v>3529</v>
      </c>
      <c r="F204" s="17" t="s">
        <v>3530</v>
      </c>
      <c r="G204" s="17" t="s">
        <v>3531</v>
      </c>
      <c r="H204" s="17" t="s">
        <v>3532</v>
      </c>
      <c r="I204" s="17">
        <v>99999</v>
      </c>
      <c r="J204" s="17" t="s">
        <v>3486</v>
      </c>
      <c r="K204" s="19">
        <v>41881</v>
      </c>
      <c r="L204" s="17" t="s">
        <v>3507</v>
      </c>
      <c r="M204" s="17" t="s">
        <v>3533</v>
      </c>
      <c r="N204" s="17" t="s">
        <v>3530</v>
      </c>
      <c r="O204" s="17" t="s">
        <v>3531</v>
      </c>
      <c r="P204" s="17" t="s">
        <v>3532</v>
      </c>
      <c r="Q204" s="17">
        <v>99999</v>
      </c>
      <c r="R204" s="17" t="s">
        <v>3486</v>
      </c>
      <c r="S204" s="17" t="s">
        <v>3499</v>
      </c>
      <c r="T204" s="17" t="s">
        <v>3444</v>
      </c>
      <c r="U204" s="17" t="s">
        <v>3522</v>
      </c>
      <c r="V204" s="17">
        <v>9.65</v>
      </c>
      <c r="W204" s="17">
        <v>97</v>
      </c>
      <c r="X204" s="18">
        <v>936.0500000000001</v>
      </c>
      <c r="Y204" s="20">
        <v>95.47710000000002</v>
      </c>
      <c r="Z204" t="str">
        <f>_xlfn.XLOOKUP(tblOrders[[#This Row],[Salesperson]],tblReps[Salesperson],tblReps[Region])</f>
        <v>South</v>
      </c>
    </row>
    <row r="205" spans="1:26" ht="15">
      <c r="A205" s="17" t="s">
        <v>3447</v>
      </c>
      <c r="B205" s="17">
        <v>1235</v>
      </c>
      <c r="C205" s="19">
        <v>41879</v>
      </c>
      <c r="D205" s="17">
        <v>28</v>
      </c>
      <c r="E205" s="17" t="s">
        <v>3529</v>
      </c>
      <c r="F205" s="17" t="s">
        <v>3530</v>
      </c>
      <c r="G205" s="17" t="s">
        <v>3531</v>
      </c>
      <c r="H205" s="17" t="s">
        <v>3532</v>
      </c>
      <c r="I205" s="17">
        <v>99999</v>
      </c>
      <c r="J205" s="17" t="s">
        <v>3486</v>
      </c>
      <c r="K205" s="19">
        <v>41881</v>
      </c>
      <c r="L205" s="17" t="s">
        <v>3507</v>
      </c>
      <c r="M205" s="17" t="s">
        <v>3533</v>
      </c>
      <c r="N205" s="17" t="s">
        <v>3530</v>
      </c>
      <c r="O205" s="17" t="s">
        <v>3531</v>
      </c>
      <c r="P205" s="17" t="s">
        <v>3532</v>
      </c>
      <c r="Q205" s="17">
        <v>99999</v>
      </c>
      <c r="R205" s="17" t="s">
        <v>3486</v>
      </c>
      <c r="S205" s="17" t="s">
        <v>3499</v>
      </c>
      <c r="T205" s="17" t="s">
        <v>3453</v>
      </c>
      <c r="U205" s="17" t="s">
        <v>3555</v>
      </c>
      <c r="V205" s="17">
        <v>18.4</v>
      </c>
      <c r="W205" s="17">
        <v>80</v>
      </c>
      <c r="X205" s="18">
        <v>1472</v>
      </c>
      <c r="Y205" s="20">
        <v>150.14400000000003</v>
      </c>
      <c r="Z205" t="str">
        <f>_xlfn.XLOOKUP(tblOrders[[#This Row],[Salesperson]],tblReps[Salesperson],tblReps[Region])</f>
        <v>South</v>
      </c>
    </row>
    <row r="206" spans="1:26" ht="15">
      <c r="A206" s="17" t="s">
        <v>3454</v>
      </c>
      <c r="B206" s="17">
        <v>1236</v>
      </c>
      <c r="C206" s="19">
        <v>41860</v>
      </c>
      <c r="D206" s="17">
        <v>9</v>
      </c>
      <c r="E206" s="17" t="s">
        <v>3556</v>
      </c>
      <c r="F206" s="17" t="s">
        <v>3557</v>
      </c>
      <c r="G206" s="17" t="s">
        <v>3558</v>
      </c>
      <c r="H206" s="17" t="s">
        <v>3559</v>
      </c>
      <c r="I206" s="17">
        <v>99999</v>
      </c>
      <c r="J206" s="17" t="s">
        <v>3486</v>
      </c>
      <c r="K206" s="19">
        <v>41862</v>
      </c>
      <c r="L206" s="17" t="s">
        <v>3497</v>
      </c>
      <c r="M206" s="17" t="s">
        <v>3560</v>
      </c>
      <c r="N206" s="17" t="s">
        <v>3557</v>
      </c>
      <c r="O206" s="17" t="s">
        <v>3558</v>
      </c>
      <c r="P206" s="17" t="s">
        <v>3559</v>
      </c>
      <c r="Q206" s="17">
        <v>99999</v>
      </c>
      <c r="R206" s="17" t="s">
        <v>3486</v>
      </c>
      <c r="S206" s="17" t="s">
        <v>3489</v>
      </c>
      <c r="T206" s="17" t="s">
        <v>3561</v>
      </c>
      <c r="U206" s="17" t="s">
        <v>3562</v>
      </c>
      <c r="V206" s="17">
        <v>19.5</v>
      </c>
      <c r="W206" s="17">
        <v>66</v>
      </c>
      <c r="X206" s="18">
        <v>1287</v>
      </c>
      <c r="Y206" s="20">
        <v>132.561</v>
      </c>
      <c r="Z206" t="str">
        <f>_xlfn.XLOOKUP(tblOrders[[#This Row],[Salesperson]],tblReps[Salesperson],tblReps[Region])</f>
        <v>West</v>
      </c>
    </row>
    <row r="207" spans="1:26" ht="15">
      <c r="A207" s="17" t="s">
        <v>3454</v>
      </c>
      <c r="B207" s="17">
        <v>1237</v>
      </c>
      <c r="C207" s="19">
        <v>41860</v>
      </c>
      <c r="D207" s="17">
        <v>9</v>
      </c>
      <c r="E207" s="17" t="s">
        <v>3556</v>
      </c>
      <c r="F207" s="17" t="s">
        <v>3557</v>
      </c>
      <c r="G207" s="17" t="s">
        <v>3558</v>
      </c>
      <c r="H207" s="17" t="s">
        <v>3559</v>
      </c>
      <c r="I207" s="17">
        <v>99999</v>
      </c>
      <c r="J207" s="17" t="s">
        <v>3486</v>
      </c>
      <c r="K207" s="19">
        <v>41862</v>
      </c>
      <c r="L207" s="17" t="s">
        <v>3497</v>
      </c>
      <c r="M207" s="17" t="s">
        <v>3560</v>
      </c>
      <c r="N207" s="17" t="s">
        <v>3557</v>
      </c>
      <c r="O207" s="17" t="s">
        <v>3558</v>
      </c>
      <c r="P207" s="17" t="s">
        <v>3559</v>
      </c>
      <c r="Q207" s="17">
        <v>99999</v>
      </c>
      <c r="R207" s="17" t="s">
        <v>3486</v>
      </c>
      <c r="S207" s="17" t="s">
        <v>3489</v>
      </c>
      <c r="T207" s="17" t="s">
        <v>3455</v>
      </c>
      <c r="U207" s="17" t="s">
        <v>3563</v>
      </c>
      <c r="V207" s="17">
        <v>34.8</v>
      </c>
      <c r="W207" s="17">
        <v>32</v>
      </c>
      <c r="X207" s="18">
        <v>1113.6</v>
      </c>
      <c r="Y207" s="20">
        <v>111.36</v>
      </c>
      <c r="Z207" t="str">
        <f>_xlfn.XLOOKUP(tblOrders[[#This Row],[Salesperson]],tblReps[Salesperson],tblReps[Region])</f>
        <v>West</v>
      </c>
    </row>
    <row r="208" spans="1:26" ht="15">
      <c r="A208" s="17" t="s">
        <v>3445</v>
      </c>
      <c r="B208" s="17">
        <v>1238</v>
      </c>
      <c r="C208" s="19">
        <v>41857</v>
      </c>
      <c r="D208" s="17">
        <v>6</v>
      </c>
      <c r="E208" s="17" t="s">
        <v>3523</v>
      </c>
      <c r="F208" s="17" t="s">
        <v>3524</v>
      </c>
      <c r="G208" s="17" t="s">
        <v>3525</v>
      </c>
      <c r="H208" s="17" t="s">
        <v>3526</v>
      </c>
      <c r="I208" s="17">
        <v>99999</v>
      </c>
      <c r="J208" s="17" t="s">
        <v>3486</v>
      </c>
      <c r="K208" s="19">
        <v>41859</v>
      </c>
      <c r="L208" s="17" t="s">
        <v>3487</v>
      </c>
      <c r="M208" s="17" t="s">
        <v>3527</v>
      </c>
      <c r="N208" s="17" t="s">
        <v>3524</v>
      </c>
      <c r="O208" s="17" t="s">
        <v>3525</v>
      </c>
      <c r="P208" s="17" t="s">
        <v>3526</v>
      </c>
      <c r="Q208" s="17">
        <v>99999</v>
      </c>
      <c r="R208" s="17" t="s">
        <v>3486</v>
      </c>
      <c r="S208" s="17" t="s">
        <v>3499</v>
      </c>
      <c r="T208" s="17" t="s">
        <v>3490</v>
      </c>
      <c r="U208" s="17" t="s">
        <v>3491</v>
      </c>
      <c r="V208" s="17">
        <v>14</v>
      </c>
      <c r="W208" s="17">
        <v>52</v>
      </c>
      <c r="X208" s="18">
        <v>728</v>
      </c>
      <c r="Y208" s="20">
        <v>72.8</v>
      </c>
      <c r="Z208" t="str">
        <f>_xlfn.XLOOKUP(tblOrders[[#This Row],[Salesperson]],tblReps[Salesperson],tblReps[Region])</f>
        <v>North</v>
      </c>
    </row>
    <row r="209" spans="1:26" ht="15">
      <c r="A209" s="17" t="s">
        <v>3438</v>
      </c>
      <c r="B209" s="17">
        <v>1239</v>
      </c>
      <c r="C209" s="19">
        <v>41859</v>
      </c>
      <c r="D209" s="17">
        <v>8</v>
      </c>
      <c r="E209" s="17" t="s">
        <v>3503</v>
      </c>
      <c r="F209" s="17" t="s">
        <v>3504</v>
      </c>
      <c r="G209" s="17" t="s">
        <v>3505</v>
      </c>
      <c r="H209" s="17" t="s">
        <v>3506</v>
      </c>
      <c r="I209" s="17">
        <v>99999</v>
      </c>
      <c r="J209" s="17" t="s">
        <v>3486</v>
      </c>
      <c r="K209" s="19">
        <v>41861</v>
      </c>
      <c r="L209" s="17" t="s">
        <v>3487</v>
      </c>
      <c r="M209" s="17" t="s">
        <v>3508</v>
      </c>
      <c r="N209" s="17" t="s">
        <v>3504</v>
      </c>
      <c r="O209" s="17" t="s">
        <v>3505</v>
      </c>
      <c r="P209" s="17" t="s">
        <v>3506</v>
      </c>
      <c r="Q209" s="17">
        <v>99999</v>
      </c>
      <c r="R209" s="17" t="s">
        <v>3486</v>
      </c>
      <c r="S209" s="17" t="s">
        <v>3489</v>
      </c>
      <c r="T209" s="17" t="s">
        <v>3446</v>
      </c>
      <c r="U209" s="17" t="s">
        <v>3528</v>
      </c>
      <c r="V209" s="17">
        <v>40</v>
      </c>
      <c r="W209" s="17">
        <v>78</v>
      </c>
      <c r="X209" s="18">
        <v>3120</v>
      </c>
      <c r="Y209" s="20">
        <v>318.24</v>
      </c>
      <c r="Z209" t="str">
        <f>_xlfn.XLOOKUP(tblOrders[[#This Row],[Salesperson]],tblReps[Salesperson],tblReps[Region])</f>
        <v>North</v>
      </c>
    </row>
    <row r="210" spans="1:26" ht="15">
      <c r="A210" s="17" t="s">
        <v>3438</v>
      </c>
      <c r="B210" s="17">
        <v>1240</v>
      </c>
      <c r="C210" s="19">
        <v>41859</v>
      </c>
      <c r="D210" s="17">
        <v>8</v>
      </c>
      <c r="E210" s="17" t="s">
        <v>3503</v>
      </c>
      <c r="F210" s="17" t="s">
        <v>3504</v>
      </c>
      <c r="G210" s="17" t="s">
        <v>3505</v>
      </c>
      <c r="H210" s="17" t="s">
        <v>3506</v>
      </c>
      <c r="I210" s="17">
        <v>99999</v>
      </c>
      <c r="J210" s="17" t="s">
        <v>3486</v>
      </c>
      <c r="K210" s="19">
        <v>41861</v>
      </c>
      <c r="L210" s="17" t="s">
        <v>3487</v>
      </c>
      <c r="M210" s="17" t="s">
        <v>3508</v>
      </c>
      <c r="N210" s="17" t="s">
        <v>3504</v>
      </c>
      <c r="O210" s="17" t="s">
        <v>3505</v>
      </c>
      <c r="P210" s="17" t="s">
        <v>3506</v>
      </c>
      <c r="Q210" s="17">
        <v>99999</v>
      </c>
      <c r="R210" s="17" t="s">
        <v>3486</v>
      </c>
      <c r="S210" s="17" t="s">
        <v>3489</v>
      </c>
      <c r="T210" s="17" t="s">
        <v>3441</v>
      </c>
      <c r="U210" s="17" t="s">
        <v>3509</v>
      </c>
      <c r="V210" s="17">
        <v>9.2</v>
      </c>
      <c r="W210" s="17">
        <v>54</v>
      </c>
      <c r="X210" s="18">
        <v>496.79999999999995</v>
      </c>
      <c r="Y210" s="20">
        <v>49.1832</v>
      </c>
      <c r="Z210" t="str">
        <f>_xlfn.XLOOKUP(tblOrders[[#This Row],[Salesperson]],tblReps[Salesperson],tblReps[Region])</f>
        <v>North</v>
      </c>
    </row>
    <row r="211" spans="1:26" ht="15">
      <c r="A211" s="17" t="s">
        <v>3449</v>
      </c>
      <c r="B211" s="17">
        <v>1241</v>
      </c>
      <c r="C211" s="19">
        <v>41876</v>
      </c>
      <c r="D211" s="17">
        <v>25</v>
      </c>
      <c r="E211" s="17" t="s">
        <v>3564</v>
      </c>
      <c r="F211" s="17" t="s">
        <v>3565</v>
      </c>
      <c r="G211" s="17" t="s">
        <v>3536</v>
      </c>
      <c r="H211" s="17" t="s">
        <v>3537</v>
      </c>
      <c r="I211" s="17">
        <v>99999</v>
      </c>
      <c r="J211" s="17" t="s">
        <v>3486</v>
      </c>
      <c r="K211" s="19">
        <v>41878</v>
      </c>
      <c r="L211" s="17" t="s">
        <v>3497</v>
      </c>
      <c r="M211" s="17" t="s">
        <v>3566</v>
      </c>
      <c r="N211" s="17" t="s">
        <v>3565</v>
      </c>
      <c r="O211" s="17" t="s">
        <v>3536</v>
      </c>
      <c r="P211" s="17" t="s">
        <v>3537</v>
      </c>
      <c r="Q211" s="17">
        <v>99999</v>
      </c>
      <c r="R211" s="17" t="s">
        <v>3486</v>
      </c>
      <c r="S211" s="17" t="s">
        <v>3521</v>
      </c>
      <c r="T211" s="17" t="s">
        <v>3458</v>
      </c>
      <c r="U211" s="17" t="s">
        <v>3509</v>
      </c>
      <c r="V211" s="17">
        <v>10</v>
      </c>
      <c r="W211" s="17">
        <v>55</v>
      </c>
      <c r="X211" s="18">
        <v>550</v>
      </c>
      <c r="Y211" s="20">
        <v>52.25</v>
      </c>
      <c r="Z211" t="str">
        <f>_xlfn.XLOOKUP(tblOrders[[#This Row],[Salesperson]],tblReps[Salesperson],tblReps[Region])</f>
        <v>East</v>
      </c>
    </row>
    <row r="212" spans="1:26" ht="15">
      <c r="A212" s="17" t="s">
        <v>3447</v>
      </c>
      <c r="B212" s="17">
        <v>1242</v>
      </c>
      <c r="C212" s="19">
        <v>41877</v>
      </c>
      <c r="D212" s="17">
        <v>26</v>
      </c>
      <c r="E212" s="17" t="s">
        <v>3567</v>
      </c>
      <c r="F212" s="17" t="s">
        <v>3568</v>
      </c>
      <c r="G212" s="17" t="s">
        <v>3547</v>
      </c>
      <c r="H212" s="17" t="s">
        <v>3548</v>
      </c>
      <c r="I212" s="17">
        <v>99999</v>
      </c>
      <c r="J212" s="17" t="s">
        <v>3486</v>
      </c>
      <c r="K212" s="19">
        <v>41879</v>
      </c>
      <c r="L212" s="17" t="s">
        <v>3507</v>
      </c>
      <c r="M212" s="17" t="s">
        <v>3569</v>
      </c>
      <c r="N212" s="17" t="s">
        <v>3568</v>
      </c>
      <c r="O212" s="17" t="s">
        <v>3547</v>
      </c>
      <c r="P212" s="17" t="s">
        <v>3548</v>
      </c>
      <c r="Q212" s="17">
        <v>99999</v>
      </c>
      <c r="R212" s="17" t="s">
        <v>3486</v>
      </c>
      <c r="S212" s="17" t="s">
        <v>3499</v>
      </c>
      <c r="T212" s="17" t="s">
        <v>3572</v>
      </c>
      <c r="U212" s="17" t="s">
        <v>3573</v>
      </c>
      <c r="V212" s="17">
        <v>21.35</v>
      </c>
      <c r="W212" s="17">
        <v>60</v>
      </c>
      <c r="X212" s="18">
        <v>1281</v>
      </c>
      <c r="Y212" s="20">
        <v>129.381</v>
      </c>
      <c r="Z212" t="str">
        <f>_xlfn.XLOOKUP(tblOrders[[#This Row],[Salesperson]],tblReps[Salesperson],tblReps[Region])</f>
        <v>South</v>
      </c>
    </row>
    <row r="213" spans="1:26" ht="15">
      <c r="A213" s="17" t="s">
        <v>3447</v>
      </c>
      <c r="B213" s="17">
        <v>1243</v>
      </c>
      <c r="C213" s="19">
        <v>41877</v>
      </c>
      <c r="D213" s="17">
        <v>26</v>
      </c>
      <c r="E213" s="17" t="s">
        <v>3567</v>
      </c>
      <c r="F213" s="17" t="s">
        <v>3568</v>
      </c>
      <c r="G213" s="17" t="s">
        <v>3547</v>
      </c>
      <c r="H213" s="17" t="s">
        <v>3548</v>
      </c>
      <c r="I213" s="17">
        <v>99999</v>
      </c>
      <c r="J213" s="17" t="s">
        <v>3486</v>
      </c>
      <c r="K213" s="19">
        <v>41879</v>
      </c>
      <c r="L213" s="17" t="s">
        <v>3507</v>
      </c>
      <c r="M213" s="17" t="s">
        <v>3569</v>
      </c>
      <c r="N213" s="17" t="s">
        <v>3568</v>
      </c>
      <c r="O213" s="17" t="s">
        <v>3547</v>
      </c>
      <c r="P213" s="17" t="s">
        <v>3548</v>
      </c>
      <c r="Q213" s="17">
        <v>99999</v>
      </c>
      <c r="R213" s="17" t="s">
        <v>3486</v>
      </c>
      <c r="S213" s="17" t="s">
        <v>3499</v>
      </c>
      <c r="T213" s="17" t="s">
        <v>3444</v>
      </c>
      <c r="U213" s="17" t="s">
        <v>3522</v>
      </c>
      <c r="V213" s="17">
        <v>9.65</v>
      </c>
      <c r="W213" s="17">
        <v>19</v>
      </c>
      <c r="X213" s="18">
        <v>183.35</v>
      </c>
      <c r="Y213" s="20">
        <v>17.41825</v>
      </c>
      <c r="Z213" t="str">
        <f>_xlfn.XLOOKUP(tblOrders[[#This Row],[Salesperson]],tblReps[Salesperson],tblReps[Region])</f>
        <v>South</v>
      </c>
    </row>
    <row r="214" spans="1:26" ht="15">
      <c r="A214" s="17" t="s">
        <v>3447</v>
      </c>
      <c r="B214" s="17">
        <v>1244</v>
      </c>
      <c r="C214" s="19">
        <v>41877</v>
      </c>
      <c r="D214" s="17">
        <v>26</v>
      </c>
      <c r="E214" s="17" t="s">
        <v>3567</v>
      </c>
      <c r="F214" s="17" t="s">
        <v>3568</v>
      </c>
      <c r="G214" s="17" t="s">
        <v>3547</v>
      </c>
      <c r="H214" s="17" t="s">
        <v>3548</v>
      </c>
      <c r="I214" s="17">
        <v>99999</v>
      </c>
      <c r="J214" s="17" t="s">
        <v>3486</v>
      </c>
      <c r="K214" s="19">
        <v>41879</v>
      </c>
      <c r="L214" s="17" t="s">
        <v>3507</v>
      </c>
      <c r="M214" s="17" t="s">
        <v>3569</v>
      </c>
      <c r="N214" s="17" t="s">
        <v>3568</v>
      </c>
      <c r="O214" s="17" t="s">
        <v>3547</v>
      </c>
      <c r="P214" s="17" t="s">
        <v>3548</v>
      </c>
      <c r="Q214" s="17">
        <v>99999</v>
      </c>
      <c r="R214" s="17" t="s">
        <v>3486</v>
      </c>
      <c r="S214" s="17" t="s">
        <v>3499</v>
      </c>
      <c r="T214" s="17" t="s">
        <v>3453</v>
      </c>
      <c r="U214" s="17" t="s">
        <v>3555</v>
      </c>
      <c r="V214" s="17">
        <v>18.4</v>
      </c>
      <c r="W214" s="17">
        <v>66</v>
      </c>
      <c r="X214" s="18">
        <v>1214.3999999999999</v>
      </c>
      <c r="Y214" s="20">
        <v>125.0832</v>
      </c>
      <c r="Z214" t="str">
        <f>_xlfn.XLOOKUP(tblOrders[[#This Row],[Salesperson]],tblReps[Salesperson],tblReps[Region])</f>
        <v>South</v>
      </c>
    </row>
    <row r="215" spans="1:26" ht="15">
      <c r="A215" s="17" t="s">
        <v>3442</v>
      </c>
      <c r="B215" s="17">
        <v>1245</v>
      </c>
      <c r="C215" s="19">
        <v>41880</v>
      </c>
      <c r="D215" s="17">
        <v>29</v>
      </c>
      <c r="E215" s="17" t="s">
        <v>3510</v>
      </c>
      <c r="F215" s="17" t="s">
        <v>3511</v>
      </c>
      <c r="G215" s="17" t="s">
        <v>3512</v>
      </c>
      <c r="H215" s="17" t="s">
        <v>3513</v>
      </c>
      <c r="I215" s="17">
        <v>99999</v>
      </c>
      <c r="J215" s="17" t="s">
        <v>3486</v>
      </c>
      <c r="K215" s="19">
        <v>41882</v>
      </c>
      <c r="L215" s="17" t="s">
        <v>3487</v>
      </c>
      <c r="M215" s="17" t="s">
        <v>3514</v>
      </c>
      <c r="N215" s="17" t="s">
        <v>3511</v>
      </c>
      <c r="O215" s="17" t="s">
        <v>3512</v>
      </c>
      <c r="P215" s="17" t="s">
        <v>3513</v>
      </c>
      <c r="Q215" s="17">
        <v>99999</v>
      </c>
      <c r="R215" s="17" t="s">
        <v>3486</v>
      </c>
      <c r="S215" s="17" t="s">
        <v>3489</v>
      </c>
      <c r="T215" s="17" t="s">
        <v>3490</v>
      </c>
      <c r="U215" s="17" t="s">
        <v>3491</v>
      </c>
      <c r="V215" s="17">
        <v>14</v>
      </c>
      <c r="W215" s="17">
        <v>42</v>
      </c>
      <c r="X215" s="18">
        <v>588</v>
      </c>
      <c r="Y215" s="20">
        <v>59.388000000000005</v>
      </c>
      <c r="Z215" t="str">
        <f>_xlfn.XLOOKUP(tblOrders[[#This Row],[Salesperson]],tblReps[Salesperson],tblReps[Region])</f>
        <v>West</v>
      </c>
    </row>
    <row r="216" spans="1:26" ht="15">
      <c r="A216" s="17" t="s">
        <v>3445</v>
      </c>
      <c r="B216" s="17">
        <v>1246</v>
      </c>
      <c r="C216" s="19">
        <v>41857</v>
      </c>
      <c r="D216" s="17">
        <v>6</v>
      </c>
      <c r="E216" s="17" t="s">
        <v>3523</v>
      </c>
      <c r="F216" s="17" t="s">
        <v>3524</v>
      </c>
      <c r="G216" s="17" t="s">
        <v>3525</v>
      </c>
      <c r="H216" s="17" t="s">
        <v>3526</v>
      </c>
      <c r="I216" s="17">
        <v>99999</v>
      </c>
      <c r="J216" s="17" t="s">
        <v>3486</v>
      </c>
      <c r="K216" s="17">
        <v>41859</v>
      </c>
      <c r="L216" s="17" t="s">
        <v>3507</v>
      </c>
      <c r="M216" s="17" t="s">
        <v>3527</v>
      </c>
      <c r="N216" s="17" t="s">
        <v>3524</v>
      </c>
      <c r="O216" s="17" t="s">
        <v>3525</v>
      </c>
      <c r="P216" s="17" t="s">
        <v>3526</v>
      </c>
      <c r="Q216" s="17">
        <v>99999</v>
      </c>
      <c r="R216" s="17" t="s">
        <v>3486</v>
      </c>
      <c r="S216" s="17" t="s">
        <v>3489</v>
      </c>
      <c r="T216" s="17" t="s">
        <v>3443</v>
      </c>
      <c r="U216" s="17" t="s">
        <v>3515</v>
      </c>
      <c r="V216" s="17">
        <v>12.75</v>
      </c>
      <c r="W216" s="17">
        <v>72</v>
      </c>
      <c r="X216" s="18">
        <v>918</v>
      </c>
      <c r="Y216" s="20">
        <v>89.046</v>
      </c>
      <c r="Z216" t="str">
        <f>_xlfn.XLOOKUP(tblOrders[[#This Row],[Salesperson]],tblReps[Salesperson],tblReps[Region])</f>
        <v>North</v>
      </c>
    </row>
    <row r="217" spans="1:26" ht="15">
      <c r="A217" s="17" t="s">
        <v>3432</v>
      </c>
      <c r="B217" s="17">
        <v>1248</v>
      </c>
      <c r="C217" s="19">
        <v>41855</v>
      </c>
      <c r="D217" s="17">
        <v>4</v>
      </c>
      <c r="E217" s="17" t="s">
        <v>3493</v>
      </c>
      <c r="F217" s="17" t="s">
        <v>3494</v>
      </c>
      <c r="G217" s="17" t="s">
        <v>3495</v>
      </c>
      <c r="H217" s="17" t="s">
        <v>3496</v>
      </c>
      <c r="I217" s="17">
        <v>99999</v>
      </c>
      <c r="J217" s="17" t="s">
        <v>3486</v>
      </c>
      <c r="K217" s="17">
        <v>41857</v>
      </c>
      <c r="L217" s="17" t="s">
        <v>3497</v>
      </c>
      <c r="M217" s="17" t="s">
        <v>3498</v>
      </c>
      <c r="N217" s="17" t="s">
        <v>3494</v>
      </c>
      <c r="O217" s="17" t="s">
        <v>3495</v>
      </c>
      <c r="P217" s="17" t="s">
        <v>3496</v>
      </c>
      <c r="Q217" s="17">
        <v>99999</v>
      </c>
      <c r="R217" s="17" t="s">
        <v>3486</v>
      </c>
      <c r="S217" s="17" t="s">
        <v>3499</v>
      </c>
      <c r="T217" s="17" t="s">
        <v>3459</v>
      </c>
      <c r="U217" s="17" t="s">
        <v>3543</v>
      </c>
      <c r="V217" s="17">
        <v>81</v>
      </c>
      <c r="W217" s="17">
        <v>32</v>
      </c>
      <c r="X217" s="18">
        <v>2592</v>
      </c>
      <c r="Y217" s="20">
        <v>251.42399999999998</v>
      </c>
      <c r="Z217" t="str">
        <f>_xlfn.XLOOKUP(tblOrders[[#This Row],[Salesperson]],tblReps[Salesperson],tblReps[Region])</f>
        <v>East</v>
      </c>
    </row>
    <row r="218" spans="1:26" ht="15">
      <c r="A218" s="17" t="s">
        <v>3432</v>
      </c>
      <c r="B218" s="17">
        <v>1249</v>
      </c>
      <c r="C218" s="19">
        <v>41855</v>
      </c>
      <c r="D218" s="17">
        <v>4</v>
      </c>
      <c r="E218" s="17" t="s">
        <v>3493</v>
      </c>
      <c r="F218" s="17" t="s">
        <v>3494</v>
      </c>
      <c r="G218" s="17" t="s">
        <v>3495</v>
      </c>
      <c r="H218" s="17" t="s">
        <v>3496</v>
      </c>
      <c r="I218" s="17">
        <v>99999</v>
      </c>
      <c r="J218" s="17" t="s">
        <v>3486</v>
      </c>
      <c r="K218" s="17">
        <v>41857</v>
      </c>
      <c r="L218" s="17" t="s">
        <v>3497</v>
      </c>
      <c r="M218" s="17" t="s">
        <v>3498</v>
      </c>
      <c r="N218" s="17" t="s">
        <v>3494</v>
      </c>
      <c r="O218" s="17" t="s">
        <v>3495</v>
      </c>
      <c r="P218" s="17" t="s">
        <v>3496</v>
      </c>
      <c r="Q218" s="17">
        <v>99999</v>
      </c>
      <c r="R218" s="17" t="s">
        <v>3486</v>
      </c>
      <c r="S218" s="17" t="s">
        <v>3499</v>
      </c>
      <c r="T218" s="17" t="s">
        <v>3574</v>
      </c>
      <c r="U218" s="17" t="s">
        <v>3575</v>
      </c>
      <c r="V218" s="17">
        <v>7</v>
      </c>
      <c r="W218" s="17">
        <v>76</v>
      </c>
      <c r="X218" s="18">
        <v>532</v>
      </c>
      <c r="Y218" s="20">
        <v>53.732000000000006</v>
      </c>
      <c r="Z218" t="str">
        <f>_xlfn.XLOOKUP(tblOrders[[#This Row],[Salesperson]],tblReps[Salesperson],tblReps[Region])</f>
        <v>East</v>
      </c>
    </row>
    <row r="219" spans="1:26" ht="15">
      <c r="A219" s="17" t="s">
        <v>3449</v>
      </c>
      <c r="B219" s="17">
        <v>1250</v>
      </c>
      <c r="C219" s="19">
        <v>41892</v>
      </c>
      <c r="D219" s="17">
        <v>10</v>
      </c>
      <c r="E219" s="17" t="s">
        <v>3534</v>
      </c>
      <c r="F219" s="17" t="s">
        <v>3535</v>
      </c>
      <c r="G219" s="17" t="s">
        <v>3536</v>
      </c>
      <c r="H219" s="17" t="s">
        <v>3537</v>
      </c>
      <c r="I219" s="17">
        <v>99999</v>
      </c>
      <c r="J219" s="17" t="s">
        <v>3486</v>
      </c>
      <c r="K219" s="17">
        <v>41894</v>
      </c>
      <c r="L219" s="17" t="s">
        <v>3497</v>
      </c>
      <c r="M219" s="17" t="s">
        <v>3538</v>
      </c>
      <c r="N219" s="17" t="s">
        <v>3535</v>
      </c>
      <c r="O219" s="17" t="s">
        <v>3536</v>
      </c>
      <c r="P219" s="17" t="s">
        <v>3537</v>
      </c>
      <c r="Q219" s="17">
        <v>99999</v>
      </c>
      <c r="R219" s="17" t="s">
        <v>3486</v>
      </c>
      <c r="S219" s="17"/>
      <c r="T219" s="17" t="s">
        <v>3441</v>
      </c>
      <c r="U219" s="17" t="s">
        <v>3509</v>
      </c>
      <c r="V219" s="17">
        <v>9.2</v>
      </c>
      <c r="W219" s="17">
        <v>83</v>
      </c>
      <c r="X219" s="18">
        <v>763.5999999999999</v>
      </c>
      <c r="Y219" s="20">
        <v>74.83279999999999</v>
      </c>
      <c r="Z219" t="str">
        <f>_xlfn.XLOOKUP(tblOrders[[#This Row],[Salesperson]],tblReps[Salesperson],tblReps[Region])</f>
        <v>East</v>
      </c>
    </row>
    <row r="220" spans="1:26" ht="15">
      <c r="A220" s="17" t="s">
        <v>3447</v>
      </c>
      <c r="B220" s="17">
        <v>1251</v>
      </c>
      <c r="C220" s="19">
        <v>41893</v>
      </c>
      <c r="D220" s="17">
        <v>11</v>
      </c>
      <c r="E220" s="17" t="s">
        <v>3545</v>
      </c>
      <c r="F220" s="17" t="s">
        <v>3546</v>
      </c>
      <c r="G220" s="17" t="s">
        <v>3547</v>
      </c>
      <c r="H220" s="17" t="s">
        <v>3548</v>
      </c>
      <c r="I220" s="17">
        <v>99999</v>
      </c>
      <c r="J220" s="17" t="s">
        <v>3486</v>
      </c>
      <c r="K220" s="19"/>
      <c r="L220" s="17" t="s">
        <v>3507</v>
      </c>
      <c r="M220" s="17" t="s">
        <v>3549</v>
      </c>
      <c r="N220" s="17" t="s">
        <v>3546</v>
      </c>
      <c r="O220" s="17" t="s">
        <v>3547</v>
      </c>
      <c r="P220" s="17" t="s">
        <v>3548</v>
      </c>
      <c r="Q220" s="17">
        <v>99999</v>
      </c>
      <c r="R220" s="17" t="s">
        <v>3486</v>
      </c>
      <c r="S220" s="17"/>
      <c r="T220" s="17" t="s">
        <v>3431</v>
      </c>
      <c r="U220" s="17" t="s">
        <v>3492</v>
      </c>
      <c r="V220" s="17">
        <v>3.5</v>
      </c>
      <c r="W220" s="17">
        <v>91</v>
      </c>
      <c r="X220" s="18">
        <v>318.5</v>
      </c>
      <c r="Y220" s="20">
        <v>31.213</v>
      </c>
      <c r="Z220" t="str">
        <f>_xlfn.XLOOKUP(tblOrders[[#This Row],[Salesperson]],tblReps[Salesperson],tblReps[Region])</f>
        <v>South</v>
      </c>
    </row>
    <row r="221" spans="1:26" ht="15">
      <c r="A221" s="17" t="s">
        <v>3447</v>
      </c>
      <c r="B221" s="17">
        <v>1252</v>
      </c>
      <c r="C221" s="19">
        <v>41893</v>
      </c>
      <c r="D221" s="17">
        <v>11</v>
      </c>
      <c r="E221" s="17" t="s">
        <v>3545</v>
      </c>
      <c r="F221" s="17" t="s">
        <v>3546</v>
      </c>
      <c r="G221" s="17" t="s">
        <v>3547</v>
      </c>
      <c r="H221" s="17" t="s">
        <v>3548</v>
      </c>
      <c r="I221" s="17">
        <v>99999</v>
      </c>
      <c r="J221" s="17" t="s">
        <v>3486</v>
      </c>
      <c r="K221" s="19"/>
      <c r="L221" s="17" t="s">
        <v>3507</v>
      </c>
      <c r="M221" s="17" t="s">
        <v>3549</v>
      </c>
      <c r="N221" s="17" t="s">
        <v>3546</v>
      </c>
      <c r="O221" s="17" t="s">
        <v>3547</v>
      </c>
      <c r="P221" s="17" t="s">
        <v>3548</v>
      </c>
      <c r="Q221" s="17">
        <v>99999</v>
      </c>
      <c r="R221" s="17" t="s">
        <v>3486</v>
      </c>
      <c r="S221" s="17"/>
      <c r="T221" s="17" t="s">
        <v>3450</v>
      </c>
      <c r="U221" s="17" t="s">
        <v>3491</v>
      </c>
      <c r="V221" s="17">
        <v>2.99</v>
      </c>
      <c r="W221" s="17">
        <v>64</v>
      </c>
      <c r="X221" s="18">
        <v>191.36</v>
      </c>
      <c r="Y221" s="20">
        <v>19.518720000000002</v>
      </c>
      <c r="Z221" t="str">
        <f>_xlfn.XLOOKUP(tblOrders[[#This Row],[Salesperson]],tblReps[Salesperson],tblReps[Region])</f>
        <v>South</v>
      </c>
    </row>
    <row r="222" spans="1:26" ht="15">
      <c r="A222" s="17" t="s">
        <v>3438</v>
      </c>
      <c r="B222" s="17">
        <v>1253</v>
      </c>
      <c r="C222" s="19">
        <v>41883</v>
      </c>
      <c r="D222" s="17">
        <v>1</v>
      </c>
      <c r="E222" s="17" t="s">
        <v>3550</v>
      </c>
      <c r="F222" s="17" t="s">
        <v>3551</v>
      </c>
      <c r="G222" s="17" t="s">
        <v>3552</v>
      </c>
      <c r="H222" s="17" t="s">
        <v>3553</v>
      </c>
      <c r="I222" s="17">
        <v>99999</v>
      </c>
      <c r="J222" s="17" t="s">
        <v>3486</v>
      </c>
      <c r="K222" s="19"/>
      <c r="L222" s="17"/>
      <c r="M222" s="17" t="s">
        <v>3554</v>
      </c>
      <c r="N222" s="17" t="s">
        <v>3551</v>
      </c>
      <c r="O222" s="17" t="s">
        <v>3552</v>
      </c>
      <c r="P222" s="17" t="s">
        <v>3553</v>
      </c>
      <c r="Q222" s="17">
        <v>99999</v>
      </c>
      <c r="R222" s="17" t="s">
        <v>3486</v>
      </c>
      <c r="S222" s="17"/>
      <c r="T222" s="17" t="s">
        <v>3436</v>
      </c>
      <c r="U222" s="17" t="s">
        <v>3491</v>
      </c>
      <c r="V222" s="17">
        <v>18</v>
      </c>
      <c r="W222" s="17">
        <v>58</v>
      </c>
      <c r="X222" s="18">
        <v>1044</v>
      </c>
      <c r="Y222" s="20">
        <v>103.35600000000001</v>
      </c>
      <c r="Z222" t="str">
        <f>_xlfn.XLOOKUP(tblOrders[[#This Row],[Salesperson]],tblReps[Salesperson],tblReps[Region])</f>
        <v>North</v>
      </c>
    </row>
    <row r="223" spans="1:26" ht="15">
      <c r="A223" s="17" t="s">
        <v>3438</v>
      </c>
      <c r="B223" s="17">
        <v>1254</v>
      </c>
      <c r="C223" s="19">
        <v>41883</v>
      </c>
      <c r="D223" s="17">
        <v>1</v>
      </c>
      <c r="E223" s="17" t="s">
        <v>3550</v>
      </c>
      <c r="F223" s="17" t="s">
        <v>3551</v>
      </c>
      <c r="G223" s="17" t="s">
        <v>3552</v>
      </c>
      <c r="H223" s="17" t="s">
        <v>3553</v>
      </c>
      <c r="I223" s="17">
        <v>99999</v>
      </c>
      <c r="J223" s="17" t="s">
        <v>3486</v>
      </c>
      <c r="K223" s="19"/>
      <c r="L223" s="17"/>
      <c r="M223" s="17" t="s">
        <v>3554</v>
      </c>
      <c r="N223" s="17" t="s">
        <v>3551</v>
      </c>
      <c r="O223" s="17" t="s">
        <v>3552</v>
      </c>
      <c r="P223" s="17" t="s">
        <v>3553</v>
      </c>
      <c r="Q223" s="17">
        <v>99999</v>
      </c>
      <c r="R223" s="17" t="s">
        <v>3486</v>
      </c>
      <c r="S223" s="17"/>
      <c r="T223" s="17" t="s">
        <v>3437</v>
      </c>
      <c r="U223" s="17" t="s">
        <v>3491</v>
      </c>
      <c r="V223" s="20">
        <v>46</v>
      </c>
      <c r="W223" s="17">
        <v>97</v>
      </c>
      <c r="X223" s="18">
        <v>4462</v>
      </c>
      <c r="Y223" s="20">
        <v>464.04800000000006</v>
      </c>
      <c r="Z223" t="str">
        <f>_xlfn.XLOOKUP(tblOrders[[#This Row],[Salesperson]],tblReps[Salesperson],tblReps[Region])</f>
        <v>North</v>
      </c>
    </row>
    <row r="224" spans="1:26" ht="15">
      <c r="A224" s="17" t="s">
        <v>3438</v>
      </c>
      <c r="B224" s="17">
        <v>1255</v>
      </c>
      <c r="C224" s="19">
        <v>41883</v>
      </c>
      <c r="D224" s="17">
        <v>1</v>
      </c>
      <c r="E224" s="17" t="s">
        <v>3550</v>
      </c>
      <c r="F224" s="17" t="s">
        <v>3551</v>
      </c>
      <c r="G224" s="17" t="s">
        <v>3552</v>
      </c>
      <c r="H224" s="17" t="s">
        <v>3553</v>
      </c>
      <c r="I224" s="17">
        <v>99999</v>
      </c>
      <c r="J224" s="17" t="s">
        <v>3486</v>
      </c>
      <c r="K224" s="19"/>
      <c r="L224" s="17"/>
      <c r="M224" s="17" t="s">
        <v>3554</v>
      </c>
      <c r="N224" s="17" t="s">
        <v>3551</v>
      </c>
      <c r="O224" s="17" t="s">
        <v>3552</v>
      </c>
      <c r="P224" s="17" t="s">
        <v>3553</v>
      </c>
      <c r="Q224" s="17">
        <v>99999</v>
      </c>
      <c r="R224" s="17" t="s">
        <v>3486</v>
      </c>
      <c r="S224" s="17"/>
      <c r="T224" s="17" t="s">
        <v>3450</v>
      </c>
      <c r="U224" s="17" t="s">
        <v>3491</v>
      </c>
      <c r="V224" s="20">
        <v>2.99</v>
      </c>
      <c r="W224" s="17">
        <v>14</v>
      </c>
      <c r="X224" s="18">
        <v>41.86</v>
      </c>
      <c r="Y224" s="20">
        <v>4.35344</v>
      </c>
      <c r="Z224" t="str">
        <f>_xlfn.XLOOKUP(tblOrders[[#This Row],[Salesperson]],tblReps[Salesperson],tblReps[Region])</f>
        <v>North</v>
      </c>
    </row>
    <row r="225" spans="1:26" ht="15">
      <c r="A225" s="17" t="s">
        <v>3447</v>
      </c>
      <c r="B225" s="17">
        <v>1256</v>
      </c>
      <c r="C225" s="19">
        <v>41910</v>
      </c>
      <c r="D225" s="17">
        <v>28</v>
      </c>
      <c r="E225" s="17" t="s">
        <v>3529</v>
      </c>
      <c r="F225" s="17" t="s">
        <v>3530</v>
      </c>
      <c r="G225" s="17" t="s">
        <v>3531</v>
      </c>
      <c r="H225" s="17" t="s">
        <v>3532</v>
      </c>
      <c r="I225" s="17">
        <v>99999</v>
      </c>
      <c r="J225" s="17" t="s">
        <v>3486</v>
      </c>
      <c r="K225" s="19">
        <v>41912</v>
      </c>
      <c r="L225" s="17" t="s">
        <v>3507</v>
      </c>
      <c r="M225" s="17" t="s">
        <v>3533</v>
      </c>
      <c r="N225" s="17" t="s">
        <v>3530</v>
      </c>
      <c r="O225" s="17" t="s">
        <v>3531</v>
      </c>
      <c r="P225" s="17" t="s">
        <v>3532</v>
      </c>
      <c r="Q225" s="17">
        <v>99999</v>
      </c>
      <c r="R225" s="17" t="s">
        <v>3486</v>
      </c>
      <c r="S225" s="17" t="s">
        <v>3499</v>
      </c>
      <c r="T225" s="17" t="s">
        <v>3444</v>
      </c>
      <c r="U225" s="17" t="s">
        <v>3522</v>
      </c>
      <c r="V225" s="20">
        <v>9.65</v>
      </c>
      <c r="W225" s="17">
        <v>68</v>
      </c>
      <c r="X225" s="18">
        <v>656.2</v>
      </c>
      <c r="Y225" s="20">
        <v>64.30760000000001</v>
      </c>
      <c r="Z225" t="str">
        <f>_xlfn.XLOOKUP(tblOrders[[#This Row],[Salesperson]],tblReps[Salesperson],tblReps[Region])</f>
        <v>South</v>
      </c>
    </row>
    <row r="226" spans="1:26" ht="15">
      <c r="A226" s="17" t="s">
        <v>3447</v>
      </c>
      <c r="B226" s="17">
        <v>1257</v>
      </c>
      <c r="C226" s="19">
        <v>41910</v>
      </c>
      <c r="D226" s="17">
        <v>28</v>
      </c>
      <c r="E226" s="17" t="s">
        <v>3529</v>
      </c>
      <c r="F226" s="17" t="s">
        <v>3530</v>
      </c>
      <c r="G226" s="17" t="s">
        <v>3531</v>
      </c>
      <c r="H226" s="17" t="s">
        <v>3532</v>
      </c>
      <c r="I226" s="17">
        <v>99999</v>
      </c>
      <c r="J226" s="17" t="s">
        <v>3486</v>
      </c>
      <c r="K226" s="17">
        <v>41912</v>
      </c>
      <c r="L226" s="17" t="s">
        <v>3507</v>
      </c>
      <c r="M226" s="17" t="s">
        <v>3533</v>
      </c>
      <c r="N226" s="17" t="s">
        <v>3530</v>
      </c>
      <c r="O226" s="17" t="s">
        <v>3531</v>
      </c>
      <c r="P226" s="17" t="s">
        <v>3532</v>
      </c>
      <c r="Q226" s="17">
        <v>99999</v>
      </c>
      <c r="R226" s="17" t="s">
        <v>3486</v>
      </c>
      <c r="S226" s="17" t="s">
        <v>3499</v>
      </c>
      <c r="T226" s="17" t="s">
        <v>3453</v>
      </c>
      <c r="U226" s="17" t="s">
        <v>3555</v>
      </c>
      <c r="V226" s="20">
        <v>18.4</v>
      </c>
      <c r="W226" s="17">
        <v>32</v>
      </c>
      <c r="X226" s="18">
        <v>588.8</v>
      </c>
      <c r="Y226" s="20">
        <v>58.879999999999995</v>
      </c>
      <c r="Z226" t="str">
        <f>_xlfn.XLOOKUP(tblOrders[[#This Row],[Salesperson]],tblReps[Salesperson],tblReps[Region])</f>
        <v>South</v>
      </c>
    </row>
    <row r="227" spans="1:26" ht="15">
      <c r="A227" s="17" t="s">
        <v>3454</v>
      </c>
      <c r="B227" s="17">
        <v>1258</v>
      </c>
      <c r="C227" s="19">
        <v>41891</v>
      </c>
      <c r="D227" s="17">
        <v>9</v>
      </c>
      <c r="E227" s="17" t="s">
        <v>3556</v>
      </c>
      <c r="F227" s="17" t="s">
        <v>3557</v>
      </c>
      <c r="G227" s="17" t="s">
        <v>3558</v>
      </c>
      <c r="H227" s="17" t="s">
        <v>3559</v>
      </c>
      <c r="I227" s="17">
        <v>99999</v>
      </c>
      <c r="J227" s="17" t="s">
        <v>3486</v>
      </c>
      <c r="K227" s="19">
        <v>41893</v>
      </c>
      <c r="L227" s="17" t="s">
        <v>3497</v>
      </c>
      <c r="M227" s="17" t="s">
        <v>3560</v>
      </c>
      <c r="N227" s="17" t="s">
        <v>3557</v>
      </c>
      <c r="O227" s="17" t="s">
        <v>3558</v>
      </c>
      <c r="P227" s="17" t="s">
        <v>3559</v>
      </c>
      <c r="Q227" s="17">
        <v>99999</v>
      </c>
      <c r="R227" s="17" t="s">
        <v>3486</v>
      </c>
      <c r="S227" s="17" t="s">
        <v>3489</v>
      </c>
      <c r="T227" s="17" t="s">
        <v>3561</v>
      </c>
      <c r="U227" s="17" t="s">
        <v>3562</v>
      </c>
      <c r="V227" s="20">
        <v>19.5</v>
      </c>
      <c r="W227" s="17">
        <v>48</v>
      </c>
      <c r="X227" s="18">
        <v>936</v>
      </c>
      <c r="Y227" s="20">
        <v>94.53600000000002</v>
      </c>
      <c r="Z227" t="str">
        <f>_xlfn.XLOOKUP(tblOrders[[#This Row],[Salesperson]],tblReps[Salesperson],tblReps[Region])</f>
        <v>West</v>
      </c>
    </row>
    <row r="228" spans="1:26" ht="15">
      <c r="A228" s="17" t="s">
        <v>3454</v>
      </c>
      <c r="B228" s="17">
        <v>1259</v>
      </c>
      <c r="C228" s="19">
        <v>41891</v>
      </c>
      <c r="D228" s="17">
        <v>9</v>
      </c>
      <c r="E228" s="17" t="s">
        <v>3556</v>
      </c>
      <c r="F228" s="17" t="s">
        <v>3557</v>
      </c>
      <c r="G228" s="17" t="s">
        <v>3558</v>
      </c>
      <c r="H228" s="17" t="s">
        <v>3559</v>
      </c>
      <c r="I228" s="17">
        <v>99999</v>
      </c>
      <c r="J228" s="17" t="s">
        <v>3486</v>
      </c>
      <c r="K228" s="19">
        <v>41893</v>
      </c>
      <c r="L228" s="17" t="s">
        <v>3497</v>
      </c>
      <c r="M228" s="17" t="s">
        <v>3560</v>
      </c>
      <c r="N228" s="17" t="s">
        <v>3557</v>
      </c>
      <c r="O228" s="17" t="s">
        <v>3558</v>
      </c>
      <c r="P228" s="17" t="s">
        <v>3559</v>
      </c>
      <c r="Q228" s="17">
        <v>99999</v>
      </c>
      <c r="R228" s="17" t="s">
        <v>3486</v>
      </c>
      <c r="S228" s="17" t="s">
        <v>3489</v>
      </c>
      <c r="T228" s="17" t="s">
        <v>3455</v>
      </c>
      <c r="U228" s="17" t="s">
        <v>3563</v>
      </c>
      <c r="V228" s="20">
        <v>34.8</v>
      </c>
      <c r="W228" s="17">
        <v>57</v>
      </c>
      <c r="X228" s="18">
        <v>1983.6</v>
      </c>
      <c r="Y228" s="20">
        <v>194.39280000000002</v>
      </c>
      <c r="Z228" t="str">
        <f>_xlfn.XLOOKUP(tblOrders[[#This Row],[Salesperson]],tblReps[Salesperson],tblReps[Region])</f>
        <v>West</v>
      </c>
    </row>
    <row r="229" spans="1:26" ht="15">
      <c r="A229" s="17" t="s">
        <v>3445</v>
      </c>
      <c r="B229" s="17">
        <v>1260</v>
      </c>
      <c r="C229" s="19">
        <v>41888</v>
      </c>
      <c r="D229" s="17">
        <v>6</v>
      </c>
      <c r="E229" s="17" t="s">
        <v>3523</v>
      </c>
      <c r="F229" s="17" t="s">
        <v>3524</v>
      </c>
      <c r="G229" s="17" t="s">
        <v>3525</v>
      </c>
      <c r="H229" s="17" t="s">
        <v>3526</v>
      </c>
      <c r="I229" s="17">
        <v>99999</v>
      </c>
      <c r="J229" s="17" t="s">
        <v>3486</v>
      </c>
      <c r="K229" s="19">
        <v>41890</v>
      </c>
      <c r="L229" s="17" t="s">
        <v>3487</v>
      </c>
      <c r="M229" s="17" t="s">
        <v>3527</v>
      </c>
      <c r="N229" s="17" t="s">
        <v>3524</v>
      </c>
      <c r="O229" s="17" t="s">
        <v>3525</v>
      </c>
      <c r="P229" s="17" t="s">
        <v>3526</v>
      </c>
      <c r="Q229" s="17">
        <v>99999</v>
      </c>
      <c r="R229" s="17" t="s">
        <v>3486</v>
      </c>
      <c r="S229" s="17" t="s">
        <v>3499</v>
      </c>
      <c r="T229" s="17" t="s">
        <v>3490</v>
      </c>
      <c r="U229" s="17" t="s">
        <v>3491</v>
      </c>
      <c r="V229" s="20">
        <v>14</v>
      </c>
      <c r="W229" s="17">
        <v>67</v>
      </c>
      <c r="X229" s="18">
        <v>938</v>
      </c>
      <c r="Y229" s="20">
        <v>98.49000000000001</v>
      </c>
      <c r="Z229" t="str">
        <f>_xlfn.XLOOKUP(tblOrders[[#This Row],[Salesperson]],tblReps[Salesperson],tblReps[Region])</f>
        <v>North</v>
      </c>
    </row>
    <row r="230" spans="1:26" ht="15">
      <c r="A230" s="17" t="s">
        <v>3438</v>
      </c>
      <c r="B230" s="17">
        <v>1261</v>
      </c>
      <c r="C230" s="19">
        <v>41890</v>
      </c>
      <c r="D230" s="17">
        <v>8</v>
      </c>
      <c r="E230" s="17" t="s">
        <v>3503</v>
      </c>
      <c r="F230" s="17" t="s">
        <v>3504</v>
      </c>
      <c r="G230" s="17" t="s">
        <v>3505</v>
      </c>
      <c r="H230" s="17" t="s">
        <v>3506</v>
      </c>
      <c r="I230" s="17">
        <v>99999</v>
      </c>
      <c r="J230" s="17" t="s">
        <v>3486</v>
      </c>
      <c r="K230" s="17">
        <v>41892</v>
      </c>
      <c r="L230" s="17" t="s">
        <v>3487</v>
      </c>
      <c r="M230" s="17" t="s">
        <v>3508</v>
      </c>
      <c r="N230" s="17" t="s">
        <v>3504</v>
      </c>
      <c r="O230" s="17" t="s">
        <v>3505</v>
      </c>
      <c r="P230" s="17" t="s">
        <v>3506</v>
      </c>
      <c r="Q230" s="17">
        <v>99999</v>
      </c>
      <c r="R230" s="17" t="s">
        <v>3486</v>
      </c>
      <c r="S230" s="17" t="s">
        <v>3489</v>
      </c>
      <c r="T230" s="17" t="s">
        <v>3446</v>
      </c>
      <c r="U230" s="17" t="s">
        <v>3528</v>
      </c>
      <c r="V230" s="20">
        <v>40</v>
      </c>
      <c r="W230" s="17">
        <v>48</v>
      </c>
      <c r="X230" s="18">
        <v>1920</v>
      </c>
      <c r="Y230" s="20">
        <v>188.16</v>
      </c>
      <c r="Z230" t="str">
        <f>_xlfn.XLOOKUP(tblOrders[[#This Row],[Salesperson]],tblReps[Salesperson],tblReps[Region])</f>
        <v>North</v>
      </c>
    </row>
    <row r="231" spans="1:26" ht="15">
      <c r="A231" s="17" t="s">
        <v>3438</v>
      </c>
      <c r="B231" s="17">
        <v>1262</v>
      </c>
      <c r="C231" s="19">
        <v>41890</v>
      </c>
      <c r="D231" s="17">
        <v>8</v>
      </c>
      <c r="E231" s="17" t="s">
        <v>3503</v>
      </c>
      <c r="F231" s="17" t="s">
        <v>3504</v>
      </c>
      <c r="G231" s="17" t="s">
        <v>3505</v>
      </c>
      <c r="H231" s="17" t="s">
        <v>3506</v>
      </c>
      <c r="I231" s="17">
        <v>99999</v>
      </c>
      <c r="J231" s="17" t="s">
        <v>3486</v>
      </c>
      <c r="K231" s="17">
        <v>41892</v>
      </c>
      <c r="L231" s="17" t="s">
        <v>3487</v>
      </c>
      <c r="M231" s="17" t="s">
        <v>3508</v>
      </c>
      <c r="N231" s="17" t="s">
        <v>3504</v>
      </c>
      <c r="O231" s="17" t="s">
        <v>3505</v>
      </c>
      <c r="P231" s="17" t="s">
        <v>3506</v>
      </c>
      <c r="Q231" s="17">
        <v>99999</v>
      </c>
      <c r="R231" s="17" t="s">
        <v>3486</v>
      </c>
      <c r="S231" s="17" t="s">
        <v>3489</v>
      </c>
      <c r="T231" s="17" t="s">
        <v>3441</v>
      </c>
      <c r="U231" s="17" t="s">
        <v>3509</v>
      </c>
      <c r="V231" s="20">
        <v>9.2</v>
      </c>
      <c r="W231" s="17">
        <v>77</v>
      </c>
      <c r="X231" s="18">
        <v>708.4</v>
      </c>
      <c r="Y231" s="20">
        <v>72.2568</v>
      </c>
      <c r="Z231" t="str">
        <f>_xlfn.XLOOKUP(tblOrders[[#This Row],[Salesperson]],tblReps[Salesperson],tblReps[Region])</f>
        <v>North</v>
      </c>
    </row>
    <row r="232" spans="1:26" ht="15">
      <c r="A232" s="17" t="s">
        <v>3449</v>
      </c>
      <c r="B232" s="17">
        <v>1263</v>
      </c>
      <c r="C232" s="19">
        <v>41907</v>
      </c>
      <c r="D232" s="17">
        <v>25</v>
      </c>
      <c r="E232" s="17" t="s">
        <v>3564</v>
      </c>
      <c r="F232" s="17" t="s">
        <v>3565</v>
      </c>
      <c r="G232" s="17" t="s">
        <v>3536</v>
      </c>
      <c r="H232" s="17" t="s">
        <v>3537</v>
      </c>
      <c r="I232" s="17">
        <v>99999</v>
      </c>
      <c r="J232" s="17" t="s">
        <v>3486</v>
      </c>
      <c r="K232" s="17">
        <v>41909</v>
      </c>
      <c r="L232" s="17" t="s">
        <v>3497</v>
      </c>
      <c r="M232" s="17" t="s">
        <v>3566</v>
      </c>
      <c r="N232" s="17" t="s">
        <v>3565</v>
      </c>
      <c r="O232" s="17" t="s">
        <v>3536</v>
      </c>
      <c r="P232" s="17" t="s">
        <v>3537</v>
      </c>
      <c r="Q232" s="17">
        <v>99999</v>
      </c>
      <c r="R232" s="17" t="s">
        <v>3486</v>
      </c>
      <c r="S232" s="17" t="s">
        <v>3521</v>
      </c>
      <c r="T232" s="17" t="s">
        <v>3458</v>
      </c>
      <c r="U232" s="17" t="s">
        <v>3509</v>
      </c>
      <c r="V232" s="20">
        <v>10</v>
      </c>
      <c r="W232" s="17">
        <v>94</v>
      </c>
      <c r="X232" s="18">
        <v>940</v>
      </c>
      <c r="Y232" s="20">
        <v>97.76</v>
      </c>
      <c r="Z232" t="str">
        <f>_xlfn.XLOOKUP(tblOrders[[#This Row],[Salesperson]],tblReps[Salesperson],tblReps[Region])</f>
        <v>East</v>
      </c>
    </row>
    <row r="233" spans="1:26" ht="15">
      <c r="A233" s="17" t="s">
        <v>3447</v>
      </c>
      <c r="B233" s="17">
        <v>1264</v>
      </c>
      <c r="C233" s="19">
        <v>41908</v>
      </c>
      <c r="D233" s="17">
        <v>26</v>
      </c>
      <c r="E233" s="17" t="s">
        <v>3567</v>
      </c>
      <c r="F233" s="17" t="s">
        <v>3568</v>
      </c>
      <c r="G233" s="17" t="s">
        <v>3547</v>
      </c>
      <c r="H233" s="17" t="s">
        <v>3548</v>
      </c>
      <c r="I233" s="17">
        <v>99999</v>
      </c>
      <c r="J233" s="17" t="s">
        <v>3486</v>
      </c>
      <c r="K233" s="17">
        <v>41910</v>
      </c>
      <c r="L233" s="17" t="s">
        <v>3507</v>
      </c>
      <c r="M233" s="17" t="s">
        <v>3569</v>
      </c>
      <c r="N233" s="17" t="s">
        <v>3568</v>
      </c>
      <c r="O233" s="17" t="s">
        <v>3547</v>
      </c>
      <c r="P233" s="17" t="s">
        <v>3548</v>
      </c>
      <c r="Q233" s="17">
        <v>99999</v>
      </c>
      <c r="R233" s="17" t="s">
        <v>3486</v>
      </c>
      <c r="S233" s="17" t="s">
        <v>3499</v>
      </c>
      <c r="T233" s="17" t="s">
        <v>3572</v>
      </c>
      <c r="U233" s="17" t="s">
        <v>3573</v>
      </c>
      <c r="V233" s="20">
        <v>21.35</v>
      </c>
      <c r="W233" s="17">
        <v>54</v>
      </c>
      <c r="X233" s="18">
        <v>1152.9</v>
      </c>
      <c r="Y233" s="20">
        <v>121.05450000000003</v>
      </c>
      <c r="Z233" t="str">
        <f>_xlfn.XLOOKUP(tblOrders[[#This Row],[Salesperson]],tblReps[Salesperson],tblReps[Region])</f>
        <v>South</v>
      </c>
    </row>
    <row r="234" spans="1:26" ht="15">
      <c r="A234" s="17" t="s">
        <v>3447</v>
      </c>
      <c r="B234" s="17">
        <v>1265</v>
      </c>
      <c r="C234" s="19">
        <v>41908</v>
      </c>
      <c r="D234" s="17">
        <v>26</v>
      </c>
      <c r="E234" s="17" t="s">
        <v>3567</v>
      </c>
      <c r="F234" s="17" t="s">
        <v>3568</v>
      </c>
      <c r="G234" s="17" t="s">
        <v>3547</v>
      </c>
      <c r="H234" s="17" t="s">
        <v>3548</v>
      </c>
      <c r="I234" s="17">
        <v>99999</v>
      </c>
      <c r="J234" s="17" t="s">
        <v>3486</v>
      </c>
      <c r="K234" s="17">
        <v>41910</v>
      </c>
      <c r="L234" s="17" t="s">
        <v>3507</v>
      </c>
      <c r="M234" s="17" t="s">
        <v>3569</v>
      </c>
      <c r="N234" s="17" t="s">
        <v>3568</v>
      </c>
      <c r="O234" s="17" t="s">
        <v>3547</v>
      </c>
      <c r="P234" s="17" t="s">
        <v>3548</v>
      </c>
      <c r="Q234" s="17">
        <v>99999</v>
      </c>
      <c r="R234" s="17" t="s">
        <v>3486</v>
      </c>
      <c r="S234" s="17" t="s">
        <v>3499</v>
      </c>
      <c r="T234" s="17" t="s">
        <v>3444</v>
      </c>
      <c r="U234" s="17" t="s">
        <v>3522</v>
      </c>
      <c r="V234" s="20">
        <v>9.65</v>
      </c>
      <c r="W234" s="17">
        <v>43</v>
      </c>
      <c r="X234" s="18">
        <v>414.95</v>
      </c>
      <c r="Y234" s="20">
        <v>40.250150000000005</v>
      </c>
      <c r="Z234" t="str">
        <f>_xlfn.XLOOKUP(tblOrders[[#This Row],[Salesperson]],tblReps[Salesperson],tblReps[Region])</f>
        <v>South</v>
      </c>
    </row>
    <row r="235" spans="1:26" ht="15">
      <c r="A235" s="17" t="s">
        <v>3447</v>
      </c>
      <c r="B235" s="17">
        <v>1266</v>
      </c>
      <c r="C235" s="19">
        <v>41908</v>
      </c>
      <c r="D235" s="17">
        <v>26</v>
      </c>
      <c r="E235" s="17" t="s">
        <v>3567</v>
      </c>
      <c r="F235" s="17" t="s">
        <v>3568</v>
      </c>
      <c r="G235" s="17" t="s">
        <v>3547</v>
      </c>
      <c r="H235" s="17" t="s">
        <v>3548</v>
      </c>
      <c r="I235" s="17">
        <v>99999</v>
      </c>
      <c r="J235" s="17" t="s">
        <v>3486</v>
      </c>
      <c r="K235" s="19">
        <v>41910</v>
      </c>
      <c r="L235" s="17" t="s">
        <v>3507</v>
      </c>
      <c r="M235" s="17" t="s">
        <v>3569</v>
      </c>
      <c r="N235" s="17" t="s">
        <v>3568</v>
      </c>
      <c r="O235" s="17" t="s">
        <v>3547</v>
      </c>
      <c r="P235" s="17" t="s">
        <v>3548</v>
      </c>
      <c r="Q235" s="17">
        <v>99999</v>
      </c>
      <c r="R235" s="17" t="s">
        <v>3486</v>
      </c>
      <c r="S235" s="17" t="s">
        <v>3499</v>
      </c>
      <c r="T235" s="17" t="s">
        <v>3453</v>
      </c>
      <c r="U235" s="17" t="s">
        <v>3555</v>
      </c>
      <c r="V235" s="20">
        <v>18.4</v>
      </c>
      <c r="W235" s="17">
        <v>71</v>
      </c>
      <c r="X235" s="18">
        <v>1306.3999999999999</v>
      </c>
      <c r="Y235" s="20">
        <v>134.55919999999998</v>
      </c>
      <c r="Z235" t="str">
        <f>_xlfn.XLOOKUP(tblOrders[[#This Row],[Salesperson]],tblReps[Salesperson],tblReps[Region])</f>
        <v>South</v>
      </c>
    </row>
    <row r="236" spans="1:26" ht="15">
      <c r="A236" s="17" t="s">
        <v>3442</v>
      </c>
      <c r="B236" s="17">
        <v>1267</v>
      </c>
      <c r="C236" s="19">
        <v>41911</v>
      </c>
      <c r="D236" s="17">
        <v>29</v>
      </c>
      <c r="E236" s="17" t="s">
        <v>3510</v>
      </c>
      <c r="F236" s="17" t="s">
        <v>3511</v>
      </c>
      <c r="G236" s="17" t="s">
        <v>3512</v>
      </c>
      <c r="H236" s="17" t="s">
        <v>3513</v>
      </c>
      <c r="I236" s="17">
        <v>99999</v>
      </c>
      <c r="J236" s="17" t="s">
        <v>3486</v>
      </c>
      <c r="K236" s="19">
        <v>41913</v>
      </c>
      <c r="L236" s="17" t="s">
        <v>3487</v>
      </c>
      <c r="M236" s="17" t="s">
        <v>3514</v>
      </c>
      <c r="N236" s="17" t="s">
        <v>3511</v>
      </c>
      <c r="O236" s="17" t="s">
        <v>3512</v>
      </c>
      <c r="P236" s="17" t="s">
        <v>3513</v>
      </c>
      <c r="Q236" s="17">
        <v>99999</v>
      </c>
      <c r="R236" s="17" t="s">
        <v>3486</v>
      </c>
      <c r="S236" s="17" t="s">
        <v>3489</v>
      </c>
      <c r="T236" s="17" t="s">
        <v>3490</v>
      </c>
      <c r="U236" s="17" t="s">
        <v>3491</v>
      </c>
      <c r="V236" s="20">
        <v>14</v>
      </c>
      <c r="W236" s="17">
        <v>50</v>
      </c>
      <c r="X236" s="18">
        <v>700</v>
      </c>
      <c r="Y236" s="20">
        <v>67.2</v>
      </c>
      <c r="Z236" t="str">
        <f>_xlfn.XLOOKUP(tblOrders[[#This Row],[Salesperson]],tblReps[Salesperson],tblReps[Region])</f>
        <v>West</v>
      </c>
    </row>
    <row r="237" spans="1:26" ht="15">
      <c r="A237" s="17" t="s">
        <v>3445</v>
      </c>
      <c r="B237" s="17">
        <v>1268</v>
      </c>
      <c r="C237" s="19">
        <v>41888</v>
      </c>
      <c r="D237" s="17">
        <v>6</v>
      </c>
      <c r="E237" s="17" t="s">
        <v>3523</v>
      </c>
      <c r="F237" s="17" t="s">
        <v>3524</v>
      </c>
      <c r="G237" s="17" t="s">
        <v>3525</v>
      </c>
      <c r="H237" s="17" t="s">
        <v>3526</v>
      </c>
      <c r="I237" s="17">
        <v>99999</v>
      </c>
      <c r="J237" s="17" t="s">
        <v>3486</v>
      </c>
      <c r="K237" s="19">
        <v>41890</v>
      </c>
      <c r="L237" s="17" t="s">
        <v>3507</v>
      </c>
      <c r="M237" s="17" t="s">
        <v>3527</v>
      </c>
      <c r="N237" s="17" t="s">
        <v>3524</v>
      </c>
      <c r="O237" s="17" t="s">
        <v>3525</v>
      </c>
      <c r="P237" s="17" t="s">
        <v>3526</v>
      </c>
      <c r="Q237" s="17">
        <v>99999</v>
      </c>
      <c r="R237" s="17" t="s">
        <v>3486</v>
      </c>
      <c r="S237" s="17" t="s">
        <v>3489</v>
      </c>
      <c r="T237" s="17" t="s">
        <v>3443</v>
      </c>
      <c r="U237" s="17" t="s">
        <v>3515</v>
      </c>
      <c r="V237" s="20">
        <v>12.75</v>
      </c>
      <c r="W237" s="17">
        <v>96</v>
      </c>
      <c r="X237" s="18">
        <v>1224</v>
      </c>
      <c r="Y237" s="20">
        <v>119.952</v>
      </c>
      <c r="Z237" t="str">
        <f>_xlfn.XLOOKUP(tblOrders[[#This Row],[Salesperson]],tblReps[Salesperson],tblReps[Region])</f>
        <v>North</v>
      </c>
    </row>
    <row r="238" spans="1:26" ht="15">
      <c r="A238" s="17" t="s">
        <v>3432</v>
      </c>
      <c r="B238" s="17">
        <v>1270</v>
      </c>
      <c r="C238" s="19">
        <v>41886</v>
      </c>
      <c r="D238" s="17">
        <v>4</v>
      </c>
      <c r="E238" s="17" t="s">
        <v>3493</v>
      </c>
      <c r="F238" s="17" t="s">
        <v>3494</v>
      </c>
      <c r="G238" s="17" t="s">
        <v>3495</v>
      </c>
      <c r="H238" s="17" t="s">
        <v>3496</v>
      </c>
      <c r="I238" s="17">
        <v>99999</v>
      </c>
      <c r="J238" s="17" t="s">
        <v>3486</v>
      </c>
      <c r="K238" s="19">
        <v>41888</v>
      </c>
      <c r="L238" s="17" t="s">
        <v>3497</v>
      </c>
      <c r="M238" s="17" t="s">
        <v>3498</v>
      </c>
      <c r="N238" s="17" t="s">
        <v>3494</v>
      </c>
      <c r="O238" s="17" t="s">
        <v>3495</v>
      </c>
      <c r="P238" s="17" t="s">
        <v>3496</v>
      </c>
      <c r="Q238" s="17">
        <v>99999</v>
      </c>
      <c r="R238" s="17" t="s">
        <v>3486</v>
      </c>
      <c r="S238" s="17" t="s">
        <v>3499</v>
      </c>
      <c r="T238" s="17" t="s">
        <v>3459</v>
      </c>
      <c r="U238" s="17" t="s">
        <v>3543</v>
      </c>
      <c r="V238" s="20">
        <v>81</v>
      </c>
      <c r="W238" s="17">
        <v>54</v>
      </c>
      <c r="X238" s="18">
        <v>4374</v>
      </c>
      <c r="Y238" s="20">
        <v>437.40000000000003</v>
      </c>
      <c r="Z238" t="str">
        <f>_xlfn.XLOOKUP(tblOrders[[#This Row],[Salesperson]],tblReps[Salesperson],tblReps[Region])</f>
        <v>East</v>
      </c>
    </row>
    <row r="239" spans="1:26" ht="15">
      <c r="A239" s="17" t="s">
        <v>3432</v>
      </c>
      <c r="B239" s="17">
        <v>1271</v>
      </c>
      <c r="C239" s="19">
        <v>41886</v>
      </c>
      <c r="D239" s="17">
        <v>4</v>
      </c>
      <c r="E239" s="17" t="s">
        <v>3493</v>
      </c>
      <c r="F239" s="17" t="s">
        <v>3494</v>
      </c>
      <c r="G239" s="17" t="s">
        <v>3495</v>
      </c>
      <c r="H239" s="17" t="s">
        <v>3496</v>
      </c>
      <c r="I239" s="17">
        <v>99999</v>
      </c>
      <c r="J239" s="17" t="s">
        <v>3486</v>
      </c>
      <c r="K239" s="19">
        <v>41888</v>
      </c>
      <c r="L239" s="17" t="s">
        <v>3497</v>
      </c>
      <c r="M239" s="17" t="s">
        <v>3498</v>
      </c>
      <c r="N239" s="17" t="s">
        <v>3494</v>
      </c>
      <c r="O239" s="17" t="s">
        <v>3495</v>
      </c>
      <c r="P239" s="17" t="s">
        <v>3496</v>
      </c>
      <c r="Q239" s="17">
        <v>99999</v>
      </c>
      <c r="R239" s="17" t="s">
        <v>3486</v>
      </c>
      <c r="S239" s="17" t="s">
        <v>3499</v>
      </c>
      <c r="T239" s="17" t="s">
        <v>3574</v>
      </c>
      <c r="U239" s="17" t="s">
        <v>3575</v>
      </c>
      <c r="V239" s="20">
        <v>7</v>
      </c>
      <c r="W239" s="17">
        <v>39</v>
      </c>
      <c r="X239" s="18">
        <v>273</v>
      </c>
      <c r="Y239" s="20">
        <v>27.3</v>
      </c>
      <c r="Z239" t="str">
        <f>_xlfn.XLOOKUP(tblOrders[[#This Row],[Salesperson]],tblReps[Salesperson],tblReps[Region])</f>
        <v>East</v>
      </c>
    </row>
    <row r="240" spans="1:26" ht="15">
      <c r="A240" s="17" t="s">
        <v>3438</v>
      </c>
      <c r="B240" s="17">
        <v>1273</v>
      </c>
      <c r="C240" s="19">
        <v>41890</v>
      </c>
      <c r="D240" s="17">
        <v>8</v>
      </c>
      <c r="E240" s="17" t="s">
        <v>3503</v>
      </c>
      <c r="F240" s="17" t="s">
        <v>3504</v>
      </c>
      <c r="G240" s="17" t="s">
        <v>3505</v>
      </c>
      <c r="H240" s="17" t="s">
        <v>3506</v>
      </c>
      <c r="I240" s="17">
        <v>99999</v>
      </c>
      <c r="J240" s="17" t="s">
        <v>3486</v>
      </c>
      <c r="K240" s="19">
        <v>41892</v>
      </c>
      <c r="L240" s="17" t="s">
        <v>3507</v>
      </c>
      <c r="M240" s="17" t="s">
        <v>3508</v>
      </c>
      <c r="N240" s="17" t="s">
        <v>3504</v>
      </c>
      <c r="O240" s="17" t="s">
        <v>3505</v>
      </c>
      <c r="P240" s="17" t="s">
        <v>3506</v>
      </c>
      <c r="Q240" s="17">
        <v>99999</v>
      </c>
      <c r="R240" s="17" t="s">
        <v>3486</v>
      </c>
      <c r="S240" s="17" t="s">
        <v>3499</v>
      </c>
      <c r="T240" s="17" t="s">
        <v>3455</v>
      </c>
      <c r="U240" s="17" t="s">
        <v>3563</v>
      </c>
      <c r="V240" s="20">
        <v>34.8</v>
      </c>
      <c r="W240" s="17">
        <v>63</v>
      </c>
      <c r="X240" s="18">
        <v>2192.3999999999996</v>
      </c>
      <c r="Y240" s="20">
        <v>230.202</v>
      </c>
      <c r="Z240" t="str">
        <f>_xlfn.XLOOKUP(tblOrders[[#This Row],[Salesperson]],tblReps[Salesperson],tblReps[Region])</f>
        <v>North</v>
      </c>
    </row>
    <row r="241" spans="1:26" ht="15">
      <c r="A241" s="17" t="s">
        <v>3429</v>
      </c>
      <c r="B241" s="17">
        <v>1276</v>
      </c>
      <c r="C241" s="19">
        <v>41885</v>
      </c>
      <c r="D241" s="17">
        <v>3</v>
      </c>
      <c r="E241" s="17" t="s">
        <v>3516</v>
      </c>
      <c r="F241" s="17" t="s">
        <v>3517</v>
      </c>
      <c r="G241" s="17" t="s">
        <v>3518</v>
      </c>
      <c r="H241" s="17" t="s">
        <v>3519</v>
      </c>
      <c r="I241" s="17">
        <v>99999</v>
      </c>
      <c r="J241" s="17" t="s">
        <v>3486</v>
      </c>
      <c r="K241" s="19">
        <v>41887</v>
      </c>
      <c r="L241" s="17" t="s">
        <v>3487</v>
      </c>
      <c r="M241" s="17" t="s">
        <v>3520</v>
      </c>
      <c r="N241" s="17" t="s">
        <v>3517</v>
      </c>
      <c r="O241" s="17" t="s">
        <v>3518</v>
      </c>
      <c r="P241" s="17" t="s">
        <v>3519</v>
      </c>
      <c r="Q241" s="17">
        <v>99999</v>
      </c>
      <c r="R241" s="17" t="s">
        <v>3486</v>
      </c>
      <c r="S241" s="17" t="s">
        <v>3521</v>
      </c>
      <c r="T241" s="17" t="s">
        <v>3456</v>
      </c>
      <c r="U241" s="17" t="s">
        <v>3544</v>
      </c>
      <c r="V241" s="20">
        <v>10</v>
      </c>
      <c r="W241" s="17">
        <v>71</v>
      </c>
      <c r="X241" s="18">
        <v>710</v>
      </c>
      <c r="Y241" s="20">
        <v>73.13</v>
      </c>
      <c r="Z241" t="str">
        <f>_xlfn.XLOOKUP(tblOrders[[#This Row],[Salesperson]],tblReps[Salesperson],tblReps[Region])</f>
        <v>West</v>
      </c>
    </row>
    <row r="242" spans="1:26" ht="15">
      <c r="A242" s="17" t="s">
        <v>3429</v>
      </c>
      <c r="B242" s="17">
        <v>1277</v>
      </c>
      <c r="C242" s="19">
        <v>41885</v>
      </c>
      <c r="D242" s="17">
        <v>3</v>
      </c>
      <c r="E242" s="17" t="s">
        <v>3516</v>
      </c>
      <c r="F242" s="17" t="s">
        <v>3517</v>
      </c>
      <c r="G242" s="17" t="s">
        <v>3518</v>
      </c>
      <c r="H242" s="17" t="s">
        <v>3519</v>
      </c>
      <c r="I242" s="17">
        <v>99999</v>
      </c>
      <c r="J242" s="17" t="s">
        <v>3486</v>
      </c>
      <c r="K242" s="19">
        <v>41887</v>
      </c>
      <c r="L242" s="17" t="s">
        <v>3487</v>
      </c>
      <c r="M242" s="17" t="s">
        <v>3520</v>
      </c>
      <c r="N242" s="17" t="s">
        <v>3517</v>
      </c>
      <c r="O242" s="17" t="s">
        <v>3518</v>
      </c>
      <c r="P242" s="17" t="s">
        <v>3519</v>
      </c>
      <c r="Q242" s="17">
        <v>99999</v>
      </c>
      <c r="R242" s="17" t="s">
        <v>3486</v>
      </c>
      <c r="S242" s="17" t="s">
        <v>3521</v>
      </c>
      <c r="T242" s="17" t="s">
        <v>3446</v>
      </c>
      <c r="U242" s="17" t="s">
        <v>3528</v>
      </c>
      <c r="V242" s="20">
        <v>40</v>
      </c>
      <c r="W242" s="17">
        <v>88</v>
      </c>
      <c r="X242" s="18">
        <v>3520</v>
      </c>
      <c r="Y242" s="20">
        <v>366.08000000000004</v>
      </c>
      <c r="Z242" t="str">
        <f>_xlfn.XLOOKUP(tblOrders[[#This Row],[Salesperson]],tblReps[Salesperson],tblReps[Region])</f>
        <v>West</v>
      </c>
    </row>
    <row r="243" spans="1:26" ht="15">
      <c r="A243" s="17" t="s">
        <v>3449</v>
      </c>
      <c r="B243" s="17">
        <v>1281</v>
      </c>
      <c r="C243" s="19">
        <v>41892</v>
      </c>
      <c r="D243" s="17">
        <v>10</v>
      </c>
      <c r="E243" s="17" t="s">
        <v>3534</v>
      </c>
      <c r="F243" s="17" t="s">
        <v>3535</v>
      </c>
      <c r="G243" s="17" t="s">
        <v>3536</v>
      </c>
      <c r="H243" s="17" t="s">
        <v>3537</v>
      </c>
      <c r="I243" s="17">
        <v>99999</v>
      </c>
      <c r="J243" s="17" t="s">
        <v>3486</v>
      </c>
      <c r="K243" s="19">
        <v>41894</v>
      </c>
      <c r="L243" s="17" t="s">
        <v>3487</v>
      </c>
      <c r="M243" s="17" t="s">
        <v>3538</v>
      </c>
      <c r="N243" s="17" t="s">
        <v>3535</v>
      </c>
      <c r="O243" s="17" t="s">
        <v>3536</v>
      </c>
      <c r="P243" s="17" t="s">
        <v>3537</v>
      </c>
      <c r="Q243" s="17">
        <v>99999</v>
      </c>
      <c r="R243" s="17" t="s">
        <v>3486</v>
      </c>
      <c r="S243" s="17" t="s">
        <v>3499</v>
      </c>
      <c r="T243" s="17" t="s">
        <v>3440</v>
      </c>
      <c r="U243" s="17" t="s">
        <v>3492</v>
      </c>
      <c r="V243" s="20">
        <v>10</v>
      </c>
      <c r="W243" s="17">
        <v>59</v>
      </c>
      <c r="X243" s="18">
        <v>590</v>
      </c>
      <c r="Y243" s="20">
        <v>59.59</v>
      </c>
      <c r="Z243" t="str">
        <f>_xlfn.XLOOKUP(tblOrders[[#This Row],[Salesperson]],tblReps[Salesperson],tblReps[Region])</f>
        <v>East</v>
      </c>
    </row>
    <row r="244" spans="1:26" ht="15">
      <c r="A244" s="17" t="s">
        <v>3445</v>
      </c>
      <c r="B244" s="17">
        <v>1282</v>
      </c>
      <c r="C244" s="19">
        <v>41918</v>
      </c>
      <c r="D244" s="17">
        <v>6</v>
      </c>
      <c r="E244" s="17" t="s">
        <v>3523</v>
      </c>
      <c r="F244" s="17" t="s">
        <v>3524</v>
      </c>
      <c r="G244" s="17" t="s">
        <v>3525</v>
      </c>
      <c r="H244" s="17" t="s">
        <v>3526</v>
      </c>
      <c r="I244" s="17">
        <v>99999</v>
      </c>
      <c r="J244" s="17" t="s">
        <v>3486</v>
      </c>
      <c r="K244" s="19">
        <v>41920</v>
      </c>
      <c r="L244" s="17" t="s">
        <v>3487</v>
      </c>
      <c r="M244" s="17" t="s">
        <v>3527</v>
      </c>
      <c r="N244" s="17" t="s">
        <v>3524</v>
      </c>
      <c r="O244" s="17" t="s">
        <v>3525</v>
      </c>
      <c r="P244" s="17" t="s">
        <v>3526</v>
      </c>
      <c r="Q244" s="17">
        <v>99999</v>
      </c>
      <c r="R244" s="17" t="s">
        <v>3486</v>
      </c>
      <c r="S244" s="17" t="s">
        <v>3499</v>
      </c>
      <c r="T244" s="17" t="s">
        <v>3446</v>
      </c>
      <c r="U244" s="17" t="s">
        <v>3528</v>
      </c>
      <c r="V244" s="20">
        <v>40</v>
      </c>
      <c r="W244" s="17">
        <v>94</v>
      </c>
      <c r="X244" s="18">
        <v>3760</v>
      </c>
      <c r="Y244" s="20">
        <v>376</v>
      </c>
      <c r="Z244" t="str">
        <f>_xlfn.XLOOKUP(tblOrders[[#This Row],[Salesperson]],tblReps[Salesperson],tblReps[Region])</f>
        <v>North</v>
      </c>
    </row>
    <row r="245" spans="1:26" ht="15">
      <c r="A245" s="17" t="s">
        <v>3447</v>
      </c>
      <c r="B245" s="17">
        <v>1283</v>
      </c>
      <c r="C245" s="19">
        <v>41940</v>
      </c>
      <c r="D245" s="17">
        <v>28</v>
      </c>
      <c r="E245" s="17" t="s">
        <v>3529</v>
      </c>
      <c r="F245" s="17" t="s">
        <v>3530</v>
      </c>
      <c r="G245" s="17" t="s">
        <v>3531</v>
      </c>
      <c r="H245" s="17" t="s">
        <v>3532</v>
      </c>
      <c r="I245" s="17">
        <v>99999</v>
      </c>
      <c r="J245" s="17" t="s">
        <v>3486</v>
      </c>
      <c r="K245" s="19">
        <v>41942</v>
      </c>
      <c r="L245" s="17" t="s">
        <v>3507</v>
      </c>
      <c r="M245" s="17" t="s">
        <v>3533</v>
      </c>
      <c r="N245" s="17" t="s">
        <v>3530</v>
      </c>
      <c r="O245" s="17" t="s">
        <v>3531</v>
      </c>
      <c r="P245" s="17" t="s">
        <v>3532</v>
      </c>
      <c r="Q245" s="17">
        <v>99999</v>
      </c>
      <c r="R245" s="17" t="s">
        <v>3486</v>
      </c>
      <c r="S245" s="17" t="s">
        <v>3489</v>
      </c>
      <c r="T245" s="17" t="s">
        <v>3437</v>
      </c>
      <c r="U245" s="17" t="s">
        <v>3491</v>
      </c>
      <c r="V245" s="20">
        <v>46</v>
      </c>
      <c r="W245" s="17">
        <v>86</v>
      </c>
      <c r="X245" s="18">
        <v>3956</v>
      </c>
      <c r="Y245" s="20">
        <v>379.776</v>
      </c>
      <c r="Z245" t="str">
        <f>_xlfn.XLOOKUP(tblOrders[[#This Row],[Salesperson]],tblReps[Salesperson],tblReps[Region])</f>
        <v>South</v>
      </c>
    </row>
    <row r="246" spans="1:26" ht="15">
      <c r="A246" s="17" t="s">
        <v>3438</v>
      </c>
      <c r="B246" s="17">
        <v>1284</v>
      </c>
      <c r="C246" s="19">
        <v>41920</v>
      </c>
      <c r="D246" s="17">
        <v>8</v>
      </c>
      <c r="E246" s="17" t="s">
        <v>3503</v>
      </c>
      <c r="F246" s="17" t="s">
        <v>3504</v>
      </c>
      <c r="G246" s="17" t="s">
        <v>3505</v>
      </c>
      <c r="H246" s="17" t="s">
        <v>3506</v>
      </c>
      <c r="I246" s="17">
        <v>99999</v>
      </c>
      <c r="J246" s="17" t="s">
        <v>3486</v>
      </c>
      <c r="K246" s="19">
        <v>41922</v>
      </c>
      <c r="L246" s="17" t="s">
        <v>3507</v>
      </c>
      <c r="M246" s="17" t="s">
        <v>3508</v>
      </c>
      <c r="N246" s="17" t="s">
        <v>3504</v>
      </c>
      <c r="O246" s="17" t="s">
        <v>3505</v>
      </c>
      <c r="P246" s="17" t="s">
        <v>3506</v>
      </c>
      <c r="Q246" s="17">
        <v>99999</v>
      </c>
      <c r="R246" s="17" t="s">
        <v>3486</v>
      </c>
      <c r="S246" s="17" t="s">
        <v>3489</v>
      </c>
      <c r="T246" s="17" t="s">
        <v>3443</v>
      </c>
      <c r="U246" s="17" t="s">
        <v>3515</v>
      </c>
      <c r="V246" s="20">
        <v>12.75</v>
      </c>
      <c r="W246" s="17">
        <v>61</v>
      </c>
      <c r="X246" s="18">
        <v>777.75</v>
      </c>
      <c r="Y246" s="20">
        <v>78.55275</v>
      </c>
      <c r="Z246" t="str">
        <f>_xlfn.XLOOKUP(tblOrders[[#This Row],[Salesperson]],tblReps[Salesperson],tblReps[Region])</f>
        <v>North</v>
      </c>
    </row>
    <row r="247" spans="1:26" ht="15">
      <c r="A247" s="17" t="s">
        <v>3449</v>
      </c>
      <c r="B247" s="17">
        <v>1285</v>
      </c>
      <c r="C247" s="19">
        <v>41922</v>
      </c>
      <c r="D247" s="17">
        <v>10</v>
      </c>
      <c r="E247" s="17" t="s">
        <v>3534</v>
      </c>
      <c r="F247" s="17" t="s">
        <v>3535</v>
      </c>
      <c r="G247" s="17" t="s">
        <v>3536</v>
      </c>
      <c r="H247" s="17" t="s">
        <v>3537</v>
      </c>
      <c r="I247" s="17">
        <v>99999</v>
      </c>
      <c r="J247" s="17" t="s">
        <v>3486</v>
      </c>
      <c r="K247" s="19">
        <v>41924</v>
      </c>
      <c r="L247" s="17" t="s">
        <v>3487</v>
      </c>
      <c r="M247" s="17" t="s">
        <v>3538</v>
      </c>
      <c r="N247" s="17" t="s">
        <v>3535</v>
      </c>
      <c r="O247" s="17" t="s">
        <v>3536</v>
      </c>
      <c r="P247" s="17" t="s">
        <v>3537</v>
      </c>
      <c r="Q247" s="17">
        <v>99999</v>
      </c>
      <c r="R247" s="17" t="s">
        <v>3486</v>
      </c>
      <c r="S247" s="17" t="s">
        <v>3499</v>
      </c>
      <c r="T247" s="17" t="s">
        <v>3450</v>
      </c>
      <c r="U247" s="17" t="s">
        <v>3491</v>
      </c>
      <c r="V247" s="20">
        <v>2.99</v>
      </c>
      <c r="W247" s="17">
        <v>32</v>
      </c>
      <c r="X247" s="18">
        <v>95.68</v>
      </c>
      <c r="Y247" s="20">
        <v>9.759360000000001</v>
      </c>
      <c r="Z247" t="str">
        <f>_xlfn.XLOOKUP(tblOrders[[#This Row],[Salesperson]],tblReps[Salesperson],tblReps[Region])</f>
        <v>East</v>
      </c>
    </row>
    <row r="248" spans="1:26" ht="15">
      <c r="A248" s="17" t="s">
        <v>3438</v>
      </c>
      <c r="B248" s="17">
        <v>1286</v>
      </c>
      <c r="C248" s="19">
        <v>41919</v>
      </c>
      <c r="D248" s="17">
        <v>7</v>
      </c>
      <c r="E248" s="17" t="s">
        <v>3539</v>
      </c>
      <c r="F248" s="17" t="s">
        <v>3540</v>
      </c>
      <c r="G248" s="17" t="s">
        <v>3541</v>
      </c>
      <c r="H248" s="17" t="s">
        <v>2</v>
      </c>
      <c r="I248" s="17">
        <v>99999</v>
      </c>
      <c r="J248" s="17" t="s">
        <v>3486</v>
      </c>
      <c r="K248" s="19"/>
      <c r="L248" s="17"/>
      <c r="M248" s="17" t="s">
        <v>3542</v>
      </c>
      <c r="N248" s="17" t="s">
        <v>3540</v>
      </c>
      <c r="O248" s="17" t="s">
        <v>3541</v>
      </c>
      <c r="P248" s="17" t="s">
        <v>2</v>
      </c>
      <c r="Q248" s="17">
        <v>99999</v>
      </c>
      <c r="R248" s="17" t="s">
        <v>3486</v>
      </c>
      <c r="S248" s="17"/>
      <c r="T248" s="17" t="s">
        <v>3437</v>
      </c>
      <c r="U248" s="17" t="s">
        <v>3491</v>
      </c>
      <c r="V248" s="17">
        <v>46</v>
      </c>
      <c r="W248" s="17">
        <v>62</v>
      </c>
      <c r="X248" s="18">
        <v>2852</v>
      </c>
      <c r="Y248" s="20">
        <v>290.904</v>
      </c>
      <c r="Z248" t="str">
        <f>_xlfn.XLOOKUP(tblOrders[[#This Row],[Salesperson]],tblReps[Salesperson],tblReps[Region])</f>
        <v>North</v>
      </c>
    </row>
    <row r="249" spans="1:26" ht="15">
      <c r="A249" s="17" t="s">
        <v>3449</v>
      </c>
      <c r="B249" s="17">
        <v>1287</v>
      </c>
      <c r="C249" s="19">
        <v>41922</v>
      </c>
      <c r="D249" s="17">
        <v>10</v>
      </c>
      <c r="E249" s="17" t="s">
        <v>3534</v>
      </c>
      <c r="F249" s="17" t="s">
        <v>3535</v>
      </c>
      <c r="G249" s="17" t="s">
        <v>3536</v>
      </c>
      <c r="H249" s="17" t="s">
        <v>3537</v>
      </c>
      <c r="I249" s="17">
        <v>99999</v>
      </c>
      <c r="J249" s="17" t="s">
        <v>3486</v>
      </c>
      <c r="K249" s="19">
        <v>41924</v>
      </c>
      <c r="L249" s="17" t="s">
        <v>3497</v>
      </c>
      <c r="M249" s="17" t="s">
        <v>3538</v>
      </c>
      <c r="N249" s="17" t="s">
        <v>3535</v>
      </c>
      <c r="O249" s="17" t="s">
        <v>3536</v>
      </c>
      <c r="P249" s="17" t="s">
        <v>3537</v>
      </c>
      <c r="Q249" s="17">
        <v>99999</v>
      </c>
      <c r="R249" s="17" t="s">
        <v>3486</v>
      </c>
      <c r="S249" s="17"/>
      <c r="T249" s="17" t="s">
        <v>3451</v>
      </c>
      <c r="U249" s="17" t="s">
        <v>3543</v>
      </c>
      <c r="V249" s="17">
        <v>25</v>
      </c>
      <c r="W249" s="17">
        <v>60</v>
      </c>
      <c r="X249" s="18">
        <v>1500</v>
      </c>
      <c r="Y249" s="20">
        <v>154.5</v>
      </c>
      <c r="Z249" t="str">
        <f>_xlfn.XLOOKUP(tblOrders[[#This Row],[Salesperson]],tblReps[Salesperson],tblReps[Region])</f>
        <v>East</v>
      </c>
    </row>
    <row r="250" spans="1:26" ht="15">
      <c r="A250" s="17" t="s">
        <v>3449</v>
      </c>
      <c r="B250" s="17">
        <v>1288</v>
      </c>
      <c r="C250" s="19">
        <v>41922</v>
      </c>
      <c r="D250" s="17">
        <v>10</v>
      </c>
      <c r="E250" s="17" t="s">
        <v>3534</v>
      </c>
      <c r="F250" s="17" t="s">
        <v>3535</v>
      </c>
      <c r="G250" s="17" t="s">
        <v>3536</v>
      </c>
      <c r="H250" s="17" t="s">
        <v>3537</v>
      </c>
      <c r="I250" s="17">
        <v>99999</v>
      </c>
      <c r="J250" s="17" t="s">
        <v>3486</v>
      </c>
      <c r="K250" s="19">
        <v>41924</v>
      </c>
      <c r="L250" s="17" t="s">
        <v>3497</v>
      </c>
      <c r="M250" s="17" t="s">
        <v>3538</v>
      </c>
      <c r="N250" s="17" t="s">
        <v>3535</v>
      </c>
      <c r="O250" s="17" t="s">
        <v>3536</v>
      </c>
      <c r="P250" s="17" t="s">
        <v>3537</v>
      </c>
      <c r="Q250" s="17">
        <v>99999</v>
      </c>
      <c r="R250" s="17" t="s">
        <v>3486</v>
      </c>
      <c r="S250" s="17"/>
      <c r="T250" s="17" t="s">
        <v>3452</v>
      </c>
      <c r="U250" s="17" t="s">
        <v>3544</v>
      </c>
      <c r="V250" s="17">
        <v>22</v>
      </c>
      <c r="W250" s="17">
        <v>51</v>
      </c>
      <c r="X250" s="18">
        <v>1122</v>
      </c>
      <c r="Y250" s="20">
        <v>109.956</v>
      </c>
      <c r="Z250" t="str">
        <f>_xlfn.XLOOKUP(tblOrders[[#This Row],[Salesperson]],tblReps[Salesperson],tblReps[Region])</f>
        <v>East</v>
      </c>
    </row>
    <row r="251" spans="1:26" ht="15">
      <c r="A251" s="17" t="s">
        <v>3449</v>
      </c>
      <c r="B251" s="17">
        <v>1289</v>
      </c>
      <c r="C251" s="19">
        <v>41922</v>
      </c>
      <c r="D251" s="17">
        <v>10</v>
      </c>
      <c r="E251" s="17" t="s">
        <v>3534</v>
      </c>
      <c r="F251" s="17" t="s">
        <v>3535</v>
      </c>
      <c r="G251" s="17" t="s">
        <v>3536</v>
      </c>
      <c r="H251" s="17" t="s">
        <v>3537</v>
      </c>
      <c r="I251" s="17">
        <v>99999</v>
      </c>
      <c r="J251" s="17" t="s">
        <v>3486</v>
      </c>
      <c r="K251" s="19">
        <v>41924</v>
      </c>
      <c r="L251" s="17" t="s">
        <v>3497</v>
      </c>
      <c r="M251" s="17" t="s">
        <v>3538</v>
      </c>
      <c r="N251" s="17" t="s">
        <v>3535</v>
      </c>
      <c r="O251" s="17" t="s">
        <v>3536</v>
      </c>
      <c r="P251" s="17" t="s">
        <v>3537</v>
      </c>
      <c r="Q251" s="17">
        <v>99999</v>
      </c>
      <c r="R251" s="17" t="s">
        <v>3486</v>
      </c>
      <c r="S251" s="17"/>
      <c r="T251" s="17" t="s">
        <v>3441</v>
      </c>
      <c r="U251" s="17" t="s">
        <v>3509</v>
      </c>
      <c r="V251" s="20">
        <v>9.2</v>
      </c>
      <c r="W251" s="17">
        <v>49</v>
      </c>
      <c r="X251" s="18">
        <v>450.79999999999995</v>
      </c>
      <c r="Y251" s="20">
        <v>44.6292</v>
      </c>
      <c r="Z251" t="str">
        <f>_xlfn.XLOOKUP(tblOrders[[#This Row],[Salesperson]],tblReps[Salesperson],tblReps[Region])</f>
        <v>East</v>
      </c>
    </row>
    <row r="252" spans="1:26" ht="15">
      <c r="A252" s="17" t="s">
        <v>3447</v>
      </c>
      <c r="B252" s="17">
        <v>1290</v>
      </c>
      <c r="C252" s="19">
        <v>41923</v>
      </c>
      <c r="D252" s="17">
        <v>11</v>
      </c>
      <c r="E252" s="17" t="s">
        <v>3545</v>
      </c>
      <c r="F252" s="17" t="s">
        <v>3546</v>
      </c>
      <c r="G252" s="17" t="s">
        <v>3547</v>
      </c>
      <c r="H252" s="17" t="s">
        <v>3548</v>
      </c>
      <c r="I252" s="17">
        <v>99999</v>
      </c>
      <c r="J252" s="17" t="s">
        <v>3486</v>
      </c>
      <c r="K252" s="17"/>
      <c r="L252" s="17" t="s">
        <v>3507</v>
      </c>
      <c r="M252" s="17" t="s">
        <v>3549</v>
      </c>
      <c r="N252" s="17" t="s">
        <v>3546</v>
      </c>
      <c r="O252" s="17" t="s">
        <v>3547</v>
      </c>
      <c r="P252" s="17" t="s">
        <v>3548</v>
      </c>
      <c r="Q252" s="17">
        <v>99999</v>
      </c>
      <c r="R252" s="17" t="s">
        <v>3486</v>
      </c>
      <c r="S252" s="17"/>
      <c r="T252" s="17" t="s">
        <v>3431</v>
      </c>
      <c r="U252" s="17" t="s">
        <v>3492</v>
      </c>
      <c r="V252" s="20">
        <v>3.5</v>
      </c>
      <c r="W252" s="17">
        <v>20</v>
      </c>
      <c r="X252" s="18">
        <v>70</v>
      </c>
      <c r="Y252" s="20">
        <v>6.93</v>
      </c>
      <c r="Z252" t="str">
        <f>_xlfn.XLOOKUP(tblOrders[[#This Row],[Salesperson]],tblReps[Salesperson],tblReps[Region])</f>
        <v>South</v>
      </c>
    </row>
    <row r="253" spans="1:26" ht="15">
      <c r="A253" s="17" t="s">
        <v>3447</v>
      </c>
      <c r="B253" s="17">
        <v>1291</v>
      </c>
      <c r="C253" s="19">
        <v>41923</v>
      </c>
      <c r="D253" s="17">
        <v>11</v>
      </c>
      <c r="E253" s="17" t="s">
        <v>3545</v>
      </c>
      <c r="F253" s="17" t="s">
        <v>3546</v>
      </c>
      <c r="G253" s="17" t="s">
        <v>3547</v>
      </c>
      <c r="H253" s="17" t="s">
        <v>3548</v>
      </c>
      <c r="I253" s="17">
        <v>99999</v>
      </c>
      <c r="J253" s="17" t="s">
        <v>3486</v>
      </c>
      <c r="K253" s="17"/>
      <c r="L253" s="17" t="s">
        <v>3507</v>
      </c>
      <c r="M253" s="17" t="s">
        <v>3549</v>
      </c>
      <c r="N253" s="17" t="s">
        <v>3546</v>
      </c>
      <c r="O253" s="17" t="s">
        <v>3547</v>
      </c>
      <c r="P253" s="17" t="s">
        <v>3548</v>
      </c>
      <c r="Q253" s="17">
        <v>99999</v>
      </c>
      <c r="R253" s="17" t="s">
        <v>3486</v>
      </c>
      <c r="S253" s="17"/>
      <c r="T253" s="17" t="s">
        <v>3450</v>
      </c>
      <c r="U253" s="17" t="s">
        <v>3491</v>
      </c>
      <c r="V253" s="20">
        <v>2.99</v>
      </c>
      <c r="W253" s="17">
        <v>49</v>
      </c>
      <c r="X253" s="18">
        <v>146.51000000000002</v>
      </c>
      <c r="Y253" s="20">
        <v>14.651000000000003</v>
      </c>
      <c r="Z253" t="str">
        <f>_xlfn.XLOOKUP(tblOrders[[#This Row],[Salesperson]],tblReps[Salesperson],tblReps[Region])</f>
        <v>South</v>
      </c>
    </row>
    <row r="254" spans="1:26" ht="15">
      <c r="A254" s="17" t="s">
        <v>3438</v>
      </c>
      <c r="B254" s="17">
        <v>1292</v>
      </c>
      <c r="C254" s="19">
        <v>41913</v>
      </c>
      <c r="D254" s="17">
        <v>1</v>
      </c>
      <c r="E254" s="17" t="s">
        <v>3550</v>
      </c>
      <c r="F254" s="17" t="s">
        <v>3551</v>
      </c>
      <c r="G254" s="17" t="s">
        <v>3552</v>
      </c>
      <c r="H254" s="17" t="s">
        <v>3553</v>
      </c>
      <c r="I254" s="17">
        <v>99999</v>
      </c>
      <c r="J254" s="17" t="s">
        <v>3486</v>
      </c>
      <c r="K254" s="17"/>
      <c r="L254" s="17"/>
      <c r="M254" s="17" t="s">
        <v>3554</v>
      </c>
      <c r="N254" s="17" t="s">
        <v>3551</v>
      </c>
      <c r="O254" s="17" t="s">
        <v>3552</v>
      </c>
      <c r="P254" s="17" t="s">
        <v>3553</v>
      </c>
      <c r="Q254" s="17">
        <v>99999</v>
      </c>
      <c r="R254" s="17" t="s">
        <v>3486</v>
      </c>
      <c r="S254" s="17"/>
      <c r="T254" s="17" t="s">
        <v>3436</v>
      </c>
      <c r="U254" s="17" t="s">
        <v>3491</v>
      </c>
      <c r="V254" s="20">
        <v>18</v>
      </c>
      <c r="W254" s="17">
        <v>22</v>
      </c>
      <c r="X254" s="18">
        <v>396</v>
      </c>
      <c r="Y254" s="20">
        <v>38.016</v>
      </c>
      <c r="Z254" t="str">
        <f>_xlfn.XLOOKUP(tblOrders[[#This Row],[Salesperson]],tblReps[Salesperson],tblReps[Region])</f>
        <v>North</v>
      </c>
    </row>
    <row r="255" spans="1:26" ht="15">
      <c r="A255" s="17" t="s">
        <v>3438</v>
      </c>
      <c r="B255" s="17">
        <v>1293</v>
      </c>
      <c r="C255" s="19">
        <v>41913</v>
      </c>
      <c r="D255" s="17">
        <v>1</v>
      </c>
      <c r="E255" s="17" t="s">
        <v>3550</v>
      </c>
      <c r="F255" s="17" t="s">
        <v>3551</v>
      </c>
      <c r="G255" s="17" t="s">
        <v>3552</v>
      </c>
      <c r="H255" s="17" t="s">
        <v>3553</v>
      </c>
      <c r="I255" s="17">
        <v>99999</v>
      </c>
      <c r="J255" s="17" t="s">
        <v>3486</v>
      </c>
      <c r="K255" s="17"/>
      <c r="L255" s="17"/>
      <c r="M255" s="17" t="s">
        <v>3554</v>
      </c>
      <c r="N255" s="17" t="s">
        <v>3551</v>
      </c>
      <c r="O255" s="17" t="s">
        <v>3552</v>
      </c>
      <c r="P255" s="17" t="s">
        <v>3553</v>
      </c>
      <c r="Q255" s="17">
        <v>99999</v>
      </c>
      <c r="R255" s="17" t="s">
        <v>3486</v>
      </c>
      <c r="S255" s="17"/>
      <c r="T255" s="17" t="s">
        <v>3437</v>
      </c>
      <c r="U255" s="17" t="s">
        <v>3491</v>
      </c>
      <c r="V255" s="20">
        <v>46</v>
      </c>
      <c r="W255" s="17">
        <v>73</v>
      </c>
      <c r="X255" s="18">
        <v>3358</v>
      </c>
      <c r="Y255" s="20">
        <v>339.158</v>
      </c>
      <c r="Z255" t="str">
        <f>_xlfn.XLOOKUP(tblOrders[[#This Row],[Salesperson]],tblReps[Salesperson],tblReps[Region])</f>
        <v>North</v>
      </c>
    </row>
    <row r="256" spans="1:26" ht="15">
      <c r="A256" s="17" t="s">
        <v>3438</v>
      </c>
      <c r="B256" s="17">
        <v>1294</v>
      </c>
      <c r="C256" s="19">
        <v>41913</v>
      </c>
      <c r="D256" s="17">
        <v>1</v>
      </c>
      <c r="E256" s="17" t="s">
        <v>3550</v>
      </c>
      <c r="F256" s="17" t="s">
        <v>3551</v>
      </c>
      <c r="G256" s="17" t="s">
        <v>3552</v>
      </c>
      <c r="H256" s="17" t="s">
        <v>3553</v>
      </c>
      <c r="I256" s="17">
        <v>99999</v>
      </c>
      <c r="J256" s="17" t="s">
        <v>3486</v>
      </c>
      <c r="K256" s="17"/>
      <c r="L256" s="17"/>
      <c r="M256" s="17" t="s">
        <v>3554</v>
      </c>
      <c r="N256" s="17" t="s">
        <v>3551</v>
      </c>
      <c r="O256" s="17" t="s">
        <v>3552</v>
      </c>
      <c r="P256" s="17" t="s">
        <v>3553</v>
      </c>
      <c r="Q256" s="17">
        <v>99999</v>
      </c>
      <c r="R256" s="17" t="s">
        <v>3486</v>
      </c>
      <c r="S256" s="17"/>
      <c r="T256" s="17" t="s">
        <v>3450</v>
      </c>
      <c r="U256" s="17" t="s">
        <v>3491</v>
      </c>
      <c r="V256" s="20">
        <v>2.99</v>
      </c>
      <c r="W256" s="17">
        <v>85</v>
      </c>
      <c r="X256" s="18">
        <v>254.15</v>
      </c>
      <c r="Y256" s="20">
        <v>24.65255</v>
      </c>
      <c r="Z256" t="str">
        <f>_xlfn.XLOOKUP(tblOrders[[#This Row],[Salesperson]],tblReps[Salesperson],tblReps[Region])</f>
        <v>North</v>
      </c>
    </row>
    <row r="257" spans="1:26" ht="15">
      <c r="A257" s="17" t="s">
        <v>3447</v>
      </c>
      <c r="B257" s="17">
        <v>1295</v>
      </c>
      <c r="C257" s="19">
        <v>41940</v>
      </c>
      <c r="D257" s="17">
        <v>28</v>
      </c>
      <c r="E257" s="17" t="s">
        <v>3529</v>
      </c>
      <c r="F257" s="17" t="s">
        <v>3530</v>
      </c>
      <c r="G257" s="17" t="s">
        <v>3531</v>
      </c>
      <c r="H257" s="17" t="s">
        <v>3532</v>
      </c>
      <c r="I257" s="17">
        <v>99999</v>
      </c>
      <c r="J257" s="17" t="s">
        <v>3486</v>
      </c>
      <c r="K257" s="19">
        <v>41942</v>
      </c>
      <c r="L257" s="17" t="s">
        <v>3507</v>
      </c>
      <c r="M257" s="17" t="s">
        <v>3533</v>
      </c>
      <c r="N257" s="17" t="s">
        <v>3530</v>
      </c>
      <c r="O257" s="17" t="s">
        <v>3531</v>
      </c>
      <c r="P257" s="17" t="s">
        <v>3532</v>
      </c>
      <c r="Q257" s="17">
        <v>99999</v>
      </c>
      <c r="R257" s="17" t="s">
        <v>3486</v>
      </c>
      <c r="S257" s="17" t="s">
        <v>3499</v>
      </c>
      <c r="T257" s="17" t="s">
        <v>3444</v>
      </c>
      <c r="U257" s="17" t="s">
        <v>3522</v>
      </c>
      <c r="V257" s="20">
        <v>9.65</v>
      </c>
      <c r="W257" s="17">
        <v>44</v>
      </c>
      <c r="X257" s="18">
        <v>424.6</v>
      </c>
      <c r="Y257" s="20">
        <v>44.15840000000001</v>
      </c>
      <c r="Z257" t="str">
        <f>_xlfn.XLOOKUP(tblOrders[[#This Row],[Salesperson]],tblReps[Salesperson],tblReps[Region])</f>
        <v>South</v>
      </c>
    </row>
    <row r="258" spans="1:26" ht="15">
      <c r="A258" s="17" t="s">
        <v>3447</v>
      </c>
      <c r="B258" s="17">
        <v>1296</v>
      </c>
      <c r="C258" s="19">
        <v>41940</v>
      </c>
      <c r="D258" s="17">
        <v>28</v>
      </c>
      <c r="E258" s="17" t="s">
        <v>3529</v>
      </c>
      <c r="F258" s="17" t="s">
        <v>3530</v>
      </c>
      <c r="G258" s="17" t="s">
        <v>3531</v>
      </c>
      <c r="H258" s="17" t="s">
        <v>3532</v>
      </c>
      <c r="I258" s="17">
        <v>99999</v>
      </c>
      <c r="J258" s="17" t="s">
        <v>3486</v>
      </c>
      <c r="K258" s="19">
        <v>41942</v>
      </c>
      <c r="L258" s="17" t="s">
        <v>3507</v>
      </c>
      <c r="M258" s="17" t="s">
        <v>3533</v>
      </c>
      <c r="N258" s="17" t="s">
        <v>3530</v>
      </c>
      <c r="O258" s="17" t="s">
        <v>3531</v>
      </c>
      <c r="P258" s="17" t="s">
        <v>3532</v>
      </c>
      <c r="Q258" s="17">
        <v>99999</v>
      </c>
      <c r="R258" s="17" t="s">
        <v>3486</v>
      </c>
      <c r="S258" s="17" t="s">
        <v>3499</v>
      </c>
      <c r="T258" s="17" t="s">
        <v>3453</v>
      </c>
      <c r="U258" s="17" t="s">
        <v>3555</v>
      </c>
      <c r="V258" s="20">
        <v>18.4</v>
      </c>
      <c r="W258" s="17">
        <v>24</v>
      </c>
      <c r="X258" s="18">
        <v>441.59999999999997</v>
      </c>
      <c r="Y258" s="20">
        <v>42.83519999999999</v>
      </c>
      <c r="Z258" t="str">
        <f>_xlfn.XLOOKUP(tblOrders[[#This Row],[Salesperson]],tblReps[Salesperson],tblReps[Region])</f>
        <v>South</v>
      </c>
    </row>
    <row r="259" spans="1:26" ht="15">
      <c r="A259" s="17" t="s">
        <v>3454</v>
      </c>
      <c r="B259" s="17">
        <v>1297</v>
      </c>
      <c r="C259" s="19">
        <v>41921</v>
      </c>
      <c r="D259" s="17">
        <v>9</v>
      </c>
      <c r="E259" s="17" t="s">
        <v>3556</v>
      </c>
      <c r="F259" s="17" t="s">
        <v>3557</v>
      </c>
      <c r="G259" s="17" t="s">
        <v>3558</v>
      </c>
      <c r="H259" s="17" t="s">
        <v>3559</v>
      </c>
      <c r="I259" s="17">
        <v>99999</v>
      </c>
      <c r="J259" s="17" t="s">
        <v>3486</v>
      </c>
      <c r="K259" s="19">
        <v>41923</v>
      </c>
      <c r="L259" s="17" t="s">
        <v>3497</v>
      </c>
      <c r="M259" s="17" t="s">
        <v>3560</v>
      </c>
      <c r="N259" s="17" t="s">
        <v>3557</v>
      </c>
      <c r="O259" s="17" t="s">
        <v>3558</v>
      </c>
      <c r="P259" s="17" t="s">
        <v>3559</v>
      </c>
      <c r="Q259" s="17">
        <v>99999</v>
      </c>
      <c r="R259" s="17" t="s">
        <v>3486</v>
      </c>
      <c r="S259" s="17" t="s">
        <v>3489</v>
      </c>
      <c r="T259" s="17" t="s">
        <v>3561</v>
      </c>
      <c r="U259" s="17" t="s">
        <v>3562</v>
      </c>
      <c r="V259" s="20">
        <v>19.5</v>
      </c>
      <c r="W259" s="17">
        <v>64</v>
      </c>
      <c r="X259" s="18">
        <v>1248</v>
      </c>
      <c r="Y259" s="20">
        <v>119.808</v>
      </c>
      <c r="Z259" t="str">
        <f>_xlfn.XLOOKUP(tblOrders[[#This Row],[Salesperson]],tblReps[Salesperson],tblReps[Region])</f>
        <v>West</v>
      </c>
    </row>
    <row r="260" spans="1:26" ht="15">
      <c r="A260" s="17" t="s">
        <v>3454</v>
      </c>
      <c r="B260" s="17">
        <v>1298</v>
      </c>
      <c r="C260" s="19">
        <v>41921</v>
      </c>
      <c r="D260" s="17">
        <v>9</v>
      </c>
      <c r="E260" s="17" t="s">
        <v>3556</v>
      </c>
      <c r="F260" s="17" t="s">
        <v>3557</v>
      </c>
      <c r="G260" s="17" t="s">
        <v>3558</v>
      </c>
      <c r="H260" s="17" t="s">
        <v>3559</v>
      </c>
      <c r="I260" s="17">
        <v>99999</v>
      </c>
      <c r="J260" s="17" t="s">
        <v>3486</v>
      </c>
      <c r="K260" s="19">
        <v>41923</v>
      </c>
      <c r="L260" s="17" t="s">
        <v>3497</v>
      </c>
      <c r="M260" s="17" t="s">
        <v>3560</v>
      </c>
      <c r="N260" s="17" t="s">
        <v>3557</v>
      </c>
      <c r="O260" s="17" t="s">
        <v>3558</v>
      </c>
      <c r="P260" s="17" t="s">
        <v>3559</v>
      </c>
      <c r="Q260" s="17">
        <v>99999</v>
      </c>
      <c r="R260" s="17" t="s">
        <v>3486</v>
      </c>
      <c r="S260" s="17" t="s">
        <v>3489</v>
      </c>
      <c r="T260" s="17" t="s">
        <v>3455</v>
      </c>
      <c r="U260" s="17" t="s">
        <v>3563</v>
      </c>
      <c r="V260" s="20">
        <v>34.8</v>
      </c>
      <c r="W260" s="17">
        <v>70</v>
      </c>
      <c r="X260" s="18">
        <v>2436</v>
      </c>
      <c r="Y260" s="20">
        <v>246.03600000000003</v>
      </c>
      <c r="Z260" t="str">
        <f>_xlfn.XLOOKUP(tblOrders[[#This Row],[Salesperson]],tblReps[Salesperson],tblReps[Region])</f>
        <v>West</v>
      </c>
    </row>
    <row r="261" spans="1:26" ht="15">
      <c r="A261" s="17" t="s">
        <v>3445</v>
      </c>
      <c r="B261" s="17">
        <v>1299</v>
      </c>
      <c r="C261" s="19">
        <v>41918</v>
      </c>
      <c r="D261" s="17">
        <v>6</v>
      </c>
      <c r="E261" s="17" t="s">
        <v>3523</v>
      </c>
      <c r="F261" s="17" t="s">
        <v>3524</v>
      </c>
      <c r="G261" s="17" t="s">
        <v>3525</v>
      </c>
      <c r="H261" s="17" t="s">
        <v>3526</v>
      </c>
      <c r="I261" s="17">
        <v>99999</v>
      </c>
      <c r="J261" s="17" t="s">
        <v>3486</v>
      </c>
      <c r="K261" s="19">
        <v>41920</v>
      </c>
      <c r="L261" s="17" t="s">
        <v>3487</v>
      </c>
      <c r="M261" s="17" t="s">
        <v>3527</v>
      </c>
      <c r="N261" s="17" t="s">
        <v>3524</v>
      </c>
      <c r="O261" s="17" t="s">
        <v>3525</v>
      </c>
      <c r="P261" s="17" t="s">
        <v>3526</v>
      </c>
      <c r="Q261" s="17">
        <v>99999</v>
      </c>
      <c r="R261" s="17" t="s">
        <v>3486</v>
      </c>
      <c r="S261" s="17" t="s">
        <v>3499</v>
      </c>
      <c r="T261" s="17" t="s">
        <v>3490</v>
      </c>
      <c r="U261" s="17" t="s">
        <v>3491</v>
      </c>
      <c r="V261" s="20">
        <v>14</v>
      </c>
      <c r="W261" s="17">
        <v>98</v>
      </c>
      <c r="X261" s="18">
        <v>1372</v>
      </c>
      <c r="Y261" s="20">
        <v>138.57200000000003</v>
      </c>
      <c r="Z261" t="str">
        <f>_xlfn.XLOOKUP(tblOrders[[#This Row],[Salesperson]],tblReps[Salesperson],tblReps[Region])</f>
        <v>North</v>
      </c>
    </row>
    <row r="262" spans="1:26" ht="15">
      <c r="A262" s="17" t="s">
        <v>3438</v>
      </c>
      <c r="B262" s="17">
        <v>1300</v>
      </c>
      <c r="C262" s="19">
        <v>41920</v>
      </c>
      <c r="D262" s="17">
        <v>8</v>
      </c>
      <c r="E262" s="17" t="s">
        <v>3503</v>
      </c>
      <c r="F262" s="17" t="s">
        <v>3504</v>
      </c>
      <c r="G262" s="17" t="s">
        <v>3505</v>
      </c>
      <c r="H262" s="17" t="s">
        <v>3506</v>
      </c>
      <c r="I262" s="17">
        <v>99999</v>
      </c>
      <c r="J262" s="17" t="s">
        <v>3486</v>
      </c>
      <c r="K262" s="19">
        <v>41922</v>
      </c>
      <c r="L262" s="17" t="s">
        <v>3487</v>
      </c>
      <c r="M262" s="17" t="s">
        <v>3508</v>
      </c>
      <c r="N262" s="17" t="s">
        <v>3504</v>
      </c>
      <c r="O262" s="17" t="s">
        <v>3505</v>
      </c>
      <c r="P262" s="17" t="s">
        <v>3506</v>
      </c>
      <c r="Q262" s="17">
        <v>99999</v>
      </c>
      <c r="R262" s="17" t="s">
        <v>3486</v>
      </c>
      <c r="S262" s="17" t="s">
        <v>3489</v>
      </c>
      <c r="T262" s="17" t="s">
        <v>3446</v>
      </c>
      <c r="U262" s="17" t="s">
        <v>3528</v>
      </c>
      <c r="V262" s="20">
        <v>40</v>
      </c>
      <c r="W262" s="17">
        <v>48</v>
      </c>
      <c r="X262" s="18">
        <v>1920</v>
      </c>
      <c r="Y262" s="20">
        <v>188.16</v>
      </c>
      <c r="Z262" t="str">
        <f>_xlfn.XLOOKUP(tblOrders[[#This Row],[Salesperson]],tblReps[Salesperson],tblReps[Region])</f>
        <v>North</v>
      </c>
    </row>
    <row r="263" spans="1:26" ht="15">
      <c r="A263" s="17" t="s">
        <v>3438</v>
      </c>
      <c r="B263" s="17">
        <v>1301</v>
      </c>
      <c r="C263" s="19">
        <v>41920</v>
      </c>
      <c r="D263" s="17">
        <v>8</v>
      </c>
      <c r="E263" s="17" t="s">
        <v>3503</v>
      </c>
      <c r="F263" s="17" t="s">
        <v>3504</v>
      </c>
      <c r="G263" s="17" t="s">
        <v>3505</v>
      </c>
      <c r="H263" s="17" t="s">
        <v>3506</v>
      </c>
      <c r="I263" s="17">
        <v>99999</v>
      </c>
      <c r="J263" s="17" t="s">
        <v>3486</v>
      </c>
      <c r="K263" s="19">
        <v>41922</v>
      </c>
      <c r="L263" s="17" t="s">
        <v>3487</v>
      </c>
      <c r="M263" s="17" t="s">
        <v>3508</v>
      </c>
      <c r="N263" s="17" t="s">
        <v>3504</v>
      </c>
      <c r="O263" s="17" t="s">
        <v>3505</v>
      </c>
      <c r="P263" s="17" t="s">
        <v>3506</v>
      </c>
      <c r="Q263" s="17">
        <v>99999</v>
      </c>
      <c r="R263" s="17" t="s">
        <v>3486</v>
      </c>
      <c r="S263" s="17" t="s">
        <v>3489</v>
      </c>
      <c r="T263" s="17" t="s">
        <v>3441</v>
      </c>
      <c r="U263" s="17" t="s">
        <v>3509</v>
      </c>
      <c r="V263" s="20">
        <v>9.2</v>
      </c>
      <c r="W263" s="17">
        <v>100</v>
      </c>
      <c r="X263" s="18">
        <v>919.9999999999999</v>
      </c>
      <c r="Y263" s="20">
        <v>91.08</v>
      </c>
      <c r="Z263" t="str">
        <f>_xlfn.XLOOKUP(tblOrders[[#This Row],[Salesperson]],tblReps[Salesperson],tblReps[Region])</f>
        <v>North</v>
      </c>
    </row>
    <row r="264" spans="1:26" ht="15">
      <c r="A264" s="17" t="s">
        <v>3449</v>
      </c>
      <c r="B264" s="17">
        <v>1302</v>
      </c>
      <c r="C264" s="19">
        <v>41937</v>
      </c>
      <c r="D264" s="17">
        <v>25</v>
      </c>
      <c r="E264" s="17" t="s">
        <v>3564</v>
      </c>
      <c r="F264" s="17" t="s">
        <v>3565</v>
      </c>
      <c r="G264" s="17" t="s">
        <v>3536</v>
      </c>
      <c r="H264" s="17" t="s">
        <v>3537</v>
      </c>
      <c r="I264" s="17">
        <v>99999</v>
      </c>
      <c r="J264" s="17" t="s">
        <v>3486</v>
      </c>
      <c r="K264" s="19">
        <v>41939</v>
      </c>
      <c r="L264" s="17" t="s">
        <v>3497</v>
      </c>
      <c r="M264" s="17" t="s">
        <v>3566</v>
      </c>
      <c r="N264" s="17" t="s">
        <v>3565</v>
      </c>
      <c r="O264" s="17" t="s">
        <v>3536</v>
      </c>
      <c r="P264" s="17" t="s">
        <v>3537</v>
      </c>
      <c r="Q264" s="17">
        <v>99999</v>
      </c>
      <c r="R264" s="17" t="s">
        <v>3486</v>
      </c>
      <c r="S264" s="17" t="s">
        <v>3521</v>
      </c>
      <c r="T264" s="17" t="s">
        <v>3458</v>
      </c>
      <c r="U264" s="17" t="s">
        <v>3509</v>
      </c>
      <c r="V264" s="20">
        <v>10</v>
      </c>
      <c r="W264" s="17">
        <v>90</v>
      </c>
      <c r="X264" s="18">
        <v>900</v>
      </c>
      <c r="Y264" s="20">
        <v>87.3</v>
      </c>
      <c r="Z264" t="str">
        <f>_xlfn.XLOOKUP(tblOrders[[#This Row],[Salesperson]],tblReps[Salesperson],tblReps[Region])</f>
        <v>East</v>
      </c>
    </row>
    <row r="265" spans="1:26" ht="15">
      <c r="A265" s="17" t="s">
        <v>3447</v>
      </c>
      <c r="B265" s="17">
        <v>1303</v>
      </c>
      <c r="C265" s="19">
        <v>41938</v>
      </c>
      <c r="D265" s="17">
        <v>26</v>
      </c>
      <c r="E265" s="17" t="s">
        <v>3567</v>
      </c>
      <c r="F265" s="17" t="s">
        <v>3568</v>
      </c>
      <c r="G265" s="17" t="s">
        <v>3547</v>
      </c>
      <c r="H265" s="17" t="s">
        <v>3548</v>
      </c>
      <c r="I265" s="17">
        <v>99999</v>
      </c>
      <c r="J265" s="17" t="s">
        <v>3486</v>
      </c>
      <c r="K265" s="19">
        <v>41940</v>
      </c>
      <c r="L265" s="17" t="s">
        <v>3507</v>
      </c>
      <c r="M265" s="17" t="s">
        <v>3569</v>
      </c>
      <c r="N265" s="17" t="s">
        <v>3568</v>
      </c>
      <c r="O265" s="17" t="s">
        <v>3547</v>
      </c>
      <c r="P265" s="17" t="s">
        <v>3548</v>
      </c>
      <c r="Q265" s="17">
        <v>99999</v>
      </c>
      <c r="R265" s="17" t="s">
        <v>3486</v>
      </c>
      <c r="S265" s="17" t="s">
        <v>3499</v>
      </c>
      <c r="T265" s="17" t="s">
        <v>3572</v>
      </c>
      <c r="U265" s="17" t="s">
        <v>3573</v>
      </c>
      <c r="V265" s="20">
        <v>21.35</v>
      </c>
      <c r="W265" s="17">
        <v>49</v>
      </c>
      <c r="X265" s="18">
        <v>1046.15</v>
      </c>
      <c r="Y265" s="20">
        <v>102.5227</v>
      </c>
      <c r="Z265" t="str">
        <f>_xlfn.XLOOKUP(tblOrders[[#This Row],[Salesperson]],tblReps[Salesperson],tblReps[Region])</f>
        <v>South</v>
      </c>
    </row>
    <row r="266" spans="1:26" ht="15">
      <c r="A266" s="17" t="s">
        <v>3447</v>
      </c>
      <c r="B266" s="17">
        <v>1304</v>
      </c>
      <c r="C266" s="19">
        <v>41938</v>
      </c>
      <c r="D266" s="17">
        <v>26</v>
      </c>
      <c r="E266" s="17" t="s">
        <v>3567</v>
      </c>
      <c r="F266" s="17" t="s">
        <v>3568</v>
      </c>
      <c r="G266" s="17" t="s">
        <v>3547</v>
      </c>
      <c r="H266" s="17" t="s">
        <v>3548</v>
      </c>
      <c r="I266" s="17">
        <v>99999</v>
      </c>
      <c r="J266" s="17" t="s">
        <v>3486</v>
      </c>
      <c r="K266" s="19">
        <v>41940</v>
      </c>
      <c r="L266" s="17" t="s">
        <v>3507</v>
      </c>
      <c r="M266" s="17" t="s">
        <v>3569</v>
      </c>
      <c r="N266" s="17" t="s">
        <v>3568</v>
      </c>
      <c r="O266" s="17" t="s">
        <v>3547</v>
      </c>
      <c r="P266" s="17" t="s">
        <v>3548</v>
      </c>
      <c r="Q266" s="17">
        <v>99999</v>
      </c>
      <c r="R266" s="17" t="s">
        <v>3486</v>
      </c>
      <c r="S266" s="17" t="s">
        <v>3499</v>
      </c>
      <c r="T266" s="17" t="s">
        <v>3444</v>
      </c>
      <c r="U266" s="17" t="s">
        <v>3522</v>
      </c>
      <c r="V266" s="20">
        <v>9.65</v>
      </c>
      <c r="W266" s="17">
        <v>71</v>
      </c>
      <c r="X266" s="18">
        <v>685.15</v>
      </c>
      <c r="Y266" s="20">
        <v>65.7744</v>
      </c>
      <c r="Z266" t="str">
        <f>_xlfn.XLOOKUP(tblOrders[[#This Row],[Salesperson]],tblReps[Salesperson],tblReps[Region])</f>
        <v>South</v>
      </c>
    </row>
    <row r="267" spans="1:26" ht="15">
      <c r="A267" s="17" t="s">
        <v>3447</v>
      </c>
      <c r="B267" s="17">
        <v>1305</v>
      </c>
      <c r="C267" s="19">
        <v>41938</v>
      </c>
      <c r="D267" s="17">
        <v>26</v>
      </c>
      <c r="E267" s="17" t="s">
        <v>3567</v>
      </c>
      <c r="F267" s="17" t="s">
        <v>3568</v>
      </c>
      <c r="G267" s="17" t="s">
        <v>3547</v>
      </c>
      <c r="H267" s="17" t="s">
        <v>3548</v>
      </c>
      <c r="I267" s="17">
        <v>99999</v>
      </c>
      <c r="J267" s="17" t="s">
        <v>3486</v>
      </c>
      <c r="K267" s="19">
        <v>41940</v>
      </c>
      <c r="L267" s="17" t="s">
        <v>3507</v>
      </c>
      <c r="M267" s="17" t="s">
        <v>3569</v>
      </c>
      <c r="N267" s="17" t="s">
        <v>3568</v>
      </c>
      <c r="O267" s="17" t="s">
        <v>3547</v>
      </c>
      <c r="P267" s="17" t="s">
        <v>3548</v>
      </c>
      <c r="Q267" s="17">
        <v>99999</v>
      </c>
      <c r="R267" s="17" t="s">
        <v>3486</v>
      </c>
      <c r="S267" s="17" t="s">
        <v>3499</v>
      </c>
      <c r="T267" s="17" t="s">
        <v>3453</v>
      </c>
      <c r="U267" s="17" t="s">
        <v>3555</v>
      </c>
      <c r="V267" s="20">
        <v>18.4</v>
      </c>
      <c r="W267" s="17">
        <v>10</v>
      </c>
      <c r="X267" s="18">
        <v>184</v>
      </c>
      <c r="Y267" s="20">
        <v>19.136000000000003</v>
      </c>
      <c r="Z267" t="str">
        <f>_xlfn.XLOOKUP(tblOrders[[#This Row],[Salesperson]],tblReps[Salesperson],tblReps[Region])</f>
        <v>South</v>
      </c>
    </row>
    <row r="268" spans="1:26" ht="15">
      <c r="A268" s="17" t="s">
        <v>3442</v>
      </c>
      <c r="B268" s="17">
        <v>1306</v>
      </c>
      <c r="C268" s="19">
        <v>41941</v>
      </c>
      <c r="D268" s="17">
        <v>29</v>
      </c>
      <c r="E268" s="17" t="s">
        <v>3510</v>
      </c>
      <c r="F268" s="17" t="s">
        <v>3511</v>
      </c>
      <c r="G268" s="17" t="s">
        <v>3512</v>
      </c>
      <c r="H268" s="17" t="s">
        <v>3513</v>
      </c>
      <c r="I268" s="17">
        <v>99999</v>
      </c>
      <c r="J268" s="17" t="s">
        <v>3486</v>
      </c>
      <c r="K268" s="19">
        <v>41943</v>
      </c>
      <c r="L268" s="17" t="s">
        <v>3487</v>
      </c>
      <c r="M268" s="17" t="s">
        <v>3514</v>
      </c>
      <c r="N268" s="17" t="s">
        <v>3511</v>
      </c>
      <c r="O268" s="17" t="s">
        <v>3512</v>
      </c>
      <c r="P268" s="17" t="s">
        <v>3513</v>
      </c>
      <c r="Q268" s="17">
        <v>99999</v>
      </c>
      <c r="R268" s="17" t="s">
        <v>3486</v>
      </c>
      <c r="S268" s="17" t="s">
        <v>3489</v>
      </c>
      <c r="T268" s="17" t="s">
        <v>3490</v>
      </c>
      <c r="U268" s="17" t="s">
        <v>3491</v>
      </c>
      <c r="V268" s="20">
        <v>14</v>
      </c>
      <c r="W268" s="17">
        <v>78</v>
      </c>
      <c r="X268" s="18">
        <v>1092</v>
      </c>
      <c r="Y268" s="20">
        <v>112.476</v>
      </c>
      <c r="Z268" t="str">
        <f>_xlfn.XLOOKUP(tblOrders[[#This Row],[Salesperson]],tblReps[Salesperson],tblReps[Region])</f>
        <v>West</v>
      </c>
    </row>
    <row r="269" spans="1:26" ht="15">
      <c r="A269" s="17" t="s">
        <v>3445</v>
      </c>
      <c r="B269" s="17">
        <v>1307</v>
      </c>
      <c r="C269" s="19">
        <v>41918</v>
      </c>
      <c r="D269" s="17">
        <v>6</v>
      </c>
      <c r="E269" s="17" t="s">
        <v>3523</v>
      </c>
      <c r="F269" s="17" t="s">
        <v>3524</v>
      </c>
      <c r="G269" s="17" t="s">
        <v>3525</v>
      </c>
      <c r="H269" s="17" t="s">
        <v>3526</v>
      </c>
      <c r="I269" s="17">
        <v>99999</v>
      </c>
      <c r="J269" s="17" t="s">
        <v>3486</v>
      </c>
      <c r="K269" s="19">
        <v>41920</v>
      </c>
      <c r="L269" s="17" t="s">
        <v>3507</v>
      </c>
      <c r="M269" s="17" t="s">
        <v>3527</v>
      </c>
      <c r="N269" s="17" t="s">
        <v>3524</v>
      </c>
      <c r="O269" s="17" t="s">
        <v>3525</v>
      </c>
      <c r="P269" s="17" t="s">
        <v>3526</v>
      </c>
      <c r="Q269" s="17">
        <v>99999</v>
      </c>
      <c r="R269" s="17" t="s">
        <v>3486</v>
      </c>
      <c r="S269" s="17" t="s">
        <v>3489</v>
      </c>
      <c r="T269" s="17" t="s">
        <v>3443</v>
      </c>
      <c r="U269" s="17" t="s">
        <v>3515</v>
      </c>
      <c r="V269" s="20">
        <v>12.75</v>
      </c>
      <c r="W269" s="17">
        <v>44</v>
      </c>
      <c r="X269" s="18">
        <v>561</v>
      </c>
      <c r="Y269" s="20">
        <v>53.856</v>
      </c>
      <c r="Z269" t="str">
        <f>_xlfn.XLOOKUP(tblOrders[[#This Row],[Salesperson]],tblReps[Salesperson],tblReps[Region])</f>
        <v>North</v>
      </c>
    </row>
    <row r="270" spans="1:26" ht="15">
      <c r="A270" s="17" t="s">
        <v>3432</v>
      </c>
      <c r="B270" s="17">
        <v>1309</v>
      </c>
      <c r="C270" s="19">
        <v>41916</v>
      </c>
      <c r="D270" s="17">
        <v>4</v>
      </c>
      <c r="E270" s="17" t="s">
        <v>3493</v>
      </c>
      <c r="F270" s="17" t="s">
        <v>3494</v>
      </c>
      <c r="G270" s="17" t="s">
        <v>3495</v>
      </c>
      <c r="H270" s="17" t="s">
        <v>3496</v>
      </c>
      <c r="I270" s="17">
        <v>99999</v>
      </c>
      <c r="J270" s="17" t="s">
        <v>3486</v>
      </c>
      <c r="K270" s="19">
        <v>41918</v>
      </c>
      <c r="L270" s="17" t="s">
        <v>3497</v>
      </c>
      <c r="M270" s="17" t="s">
        <v>3498</v>
      </c>
      <c r="N270" s="17" t="s">
        <v>3494</v>
      </c>
      <c r="O270" s="17" t="s">
        <v>3495</v>
      </c>
      <c r="P270" s="17" t="s">
        <v>3496</v>
      </c>
      <c r="Q270" s="17">
        <v>99999</v>
      </c>
      <c r="R270" s="17" t="s">
        <v>3486</v>
      </c>
      <c r="S270" s="17" t="s">
        <v>3499</v>
      </c>
      <c r="T270" s="17" t="s">
        <v>3459</v>
      </c>
      <c r="U270" s="17" t="s">
        <v>3543</v>
      </c>
      <c r="V270" s="17">
        <v>81</v>
      </c>
      <c r="W270" s="17">
        <v>82</v>
      </c>
      <c r="X270" s="18">
        <v>6642</v>
      </c>
      <c r="Y270" s="20">
        <v>697.4100000000001</v>
      </c>
      <c r="Z270" t="str">
        <f>_xlfn.XLOOKUP(tblOrders[[#This Row],[Salesperson]],tblReps[Salesperson],tblReps[Region])</f>
        <v>East</v>
      </c>
    </row>
    <row r="271" spans="1:26" ht="15">
      <c r="A271" s="17" t="s">
        <v>3432</v>
      </c>
      <c r="B271" s="17">
        <v>1310</v>
      </c>
      <c r="C271" s="19">
        <v>41916</v>
      </c>
      <c r="D271" s="17">
        <v>4</v>
      </c>
      <c r="E271" s="17" t="s">
        <v>3493</v>
      </c>
      <c r="F271" s="17" t="s">
        <v>3494</v>
      </c>
      <c r="G271" s="17" t="s">
        <v>3495</v>
      </c>
      <c r="H271" s="17" t="s">
        <v>3496</v>
      </c>
      <c r="I271" s="17">
        <v>99999</v>
      </c>
      <c r="J271" s="17" t="s">
        <v>3486</v>
      </c>
      <c r="K271" s="19">
        <v>41918</v>
      </c>
      <c r="L271" s="17" t="s">
        <v>3497</v>
      </c>
      <c r="M271" s="17" t="s">
        <v>3498</v>
      </c>
      <c r="N271" s="17" t="s">
        <v>3494</v>
      </c>
      <c r="O271" s="17" t="s">
        <v>3495</v>
      </c>
      <c r="P271" s="17" t="s">
        <v>3496</v>
      </c>
      <c r="Q271" s="17">
        <v>99999</v>
      </c>
      <c r="R271" s="17" t="s">
        <v>3486</v>
      </c>
      <c r="S271" s="17" t="s">
        <v>3499</v>
      </c>
      <c r="T271" s="17" t="s">
        <v>3574</v>
      </c>
      <c r="U271" s="17" t="s">
        <v>3575</v>
      </c>
      <c r="V271" s="17">
        <v>7</v>
      </c>
      <c r="W271" s="17">
        <v>29</v>
      </c>
      <c r="X271" s="18">
        <v>203</v>
      </c>
      <c r="Y271" s="20">
        <v>20.3</v>
      </c>
      <c r="Z271" t="str">
        <f>_xlfn.XLOOKUP(tblOrders[[#This Row],[Salesperson]],tblReps[Salesperson],tblReps[Region])</f>
        <v>East</v>
      </c>
    </row>
    <row r="272" spans="1:26" ht="15">
      <c r="A272" s="17" t="s">
        <v>3438</v>
      </c>
      <c r="B272" s="17">
        <v>1312</v>
      </c>
      <c r="C272" s="19">
        <v>41920</v>
      </c>
      <c r="D272" s="17">
        <v>8</v>
      </c>
      <c r="E272" s="17" t="s">
        <v>3503</v>
      </c>
      <c r="F272" s="17" t="s">
        <v>3504</v>
      </c>
      <c r="G272" s="17" t="s">
        <v>3505</v>
      </c>
      <c r="H272" s="17" t="s">
        <v>3506</v>
      </c>
      <c r="I272" s="17">
        <v>99999</v>
      </c>
      <c r="J272" s="17" t="s">
        <v>3486</v>
      </c>
      <c r="K272" s="19">
        <v>41922</v>
      </c>
      <c r="L272" s="17" t="s">
        <v>3507</v>
      </c>
      <c r="M272" s="17" t="s">
        <v>3508</v>
      </c>
      <c r="N272" s="17" t="s">
        <v>3504</v>
      </c>
      <c r="O272" s="17" t="s">
        <v>3505</v>
      </c>
      <c r="P272" s="17" t="s">
        <v>3506</v>
      </c>
      <c r="Q272" s="17">
        <v>99999</v>
      </c>
      <c r="R272" s="17" t="s">
        <v>3486</v>
      </c>
      <c r="S272" s="17" t="s">
        <v>3499</v>
      </c>
      <c r="T272" s="17" t="s">
        <v>3455</v>
      </c>
      <c r="U272" s="17" t="s">
        <v>3563</v>
      </c>
      <c r="V272" s="17">
        <v>34.8</v>
      </c>
      <c r="W272" s="17">
        <v>93</v>
      </c>
      <c r="X272" s="18">
        <v>3236.3999999999996</v>
      </c>
      <c r="Y272" s="20">
        <v>313.9308</v>
      </c>
      <c r="Z272" t="str">
        <f>_xlfn.XLOOKUP(tblOrders[[#This Row],[Salesperson]],tblReps[Salesperson],tblReps[Region])</f>
        <v>North</v>
      </c>
    </row>
    <row r="273" spans="1:26" ht="15">
      <c r="A273" s="17" t="s">
        <v>3429</v>
      </c>
      <c r="B273" s="17">
        <v>1315</v>
      </c>
      <c r="C273" s="19">
        <v>41915</v>
      </c>
      <c r="D273" s="17">
        <v>3</v>
      </c>
      <c r="E273" s="17" t="s">
        <v>3516</v>
      </c>
      <c r="F273" s="17" t="s">
        <v>3517</v>
      </c>
      <c r="G273" s="17" t="s">
        <v>3518</v>
      </c>
      <c r="H273" s="17" t="s">
        <v>3519</v>
      </c>
      <c r="I273" s="17">
        <v>99999</v>
      </c>
      <c r="J273" s="17" t="s">
        <v>3486</v>
      </c>
      <c r="K273" s="19">
        <v>41917</v>
      </c>
      <c r="L273" s="17" t="s">
        <v>3487</v>
      </c>
      <c r="M273" s="17" t="s">
        <v>3520</v>
      </c>
      <c r="N273" s="17" t="s">
        <v>3517</v>
      </c>
      <c r="O273" s="17" t="s">
        <v>3518</v>
      </c>
      <c r="P273" s="17" t="s">
        <v>3519</v>
      </c>
      <c r="Q273" s="17">
        <v>99999</v>
      </c>
      <c r="R273" s="17" t="s">
        <v>3486</v>
      </c>
      <c r="S273" s="17" t="s">
        <v>3521</v>
      </c>
      <c r="T273" s="17" t="s">
        <v>3456</v>
      </c>
      <c r="U273" s="17" t="s">
        <v>3544</v>
      </c>
      <c r="V273" s="17">
        <v>10</v>
      </c>
      <c r="W273" s="17">
        <v>11</v>
      </c>
      <c r="X273" s="18">
        <v>110</v>
      </c>
      <c r="Y273" s="20">
        <v>11.440000000000001</v>
      </c>
      <c r="Z273" t="str">
        <f>_xlfn.XLOOKUP(tblOrders[[#This Row],[Salesperson]],tblReps[Salesperson],tblReps[Region])</f>
        <v>West</v>
      </c>
    </row>
    <row r="274" spans="1:26" ht="15">
      <c r="A274" s="17" t="s">
        <v>3429</v>
      </c>
      <c r="B274" s="17">
        <v>1316</v>
      </c>
      <c r="C274" s="19">
        <v>41915</v>
      </c>
      <c r="D274" s="17">
        <v>3</v>
      </c>
      <c r="E274" s="17" t="s">
        <v>3516</v>
      </c>
      <c r="F274" s="17" t="s">
        <v>3517</v>
      </c>
      <c r="G274" s="17" t="s">
        <v>3518</v>
      </c>
      <c r="H274" s="17" t="s">
        <v>3519</v>
      </c>
      <c r="I274" s="17">
        <v>99999</v>
      </c>
      <c r="J274" s="17" t="s">
        <v>3486</v>
      </c>
      <c r="K274" s="19">
        <v>41917</v>
      </c>
      <c r="L274" s="17" t="s">
        <v>3487</v>
      </c>
      <c r="M274" s="17" t="s">
        <v>3520</v>
      </c>
      <c r="N274" s="17" t="s">
        <v>3517</v>
      </c>
      <c r="O274" s="17" t="s">
        <v>3518</v>
      </c>
      <c r="P274" s="17" t="s">
        <v>3519</v>
      </c>
      <c r="Q274" s="17">
        <v>99999</v>
      </c>
      <c r="R274" s="17" t="s">
        <v>3486</v>
      </c>
      <c r="S274" s="17" t="s">
        <v>3521</v>
      </c>
      <c r="T274" s="17" t="s">
        <v>3446</v>
      </c>
      <c r="U274" s="17" t="s">
        <v>3528</v>
      </c>
      <c r="V274" s="17">
        <v>40</v>
      </c>
      <c r="W274" s="17">
        <v>91</v>
      </c>
      <c r="X274" s="18">
        <v>3640</v>
      </c>
      <c r="Y274" s="20">
        <v>364</v>
      </c>
      <c r="Z274" t="str">
        <f>_xlfn.XLOOKUP(tblOrders[[#This Row],[Salesperson]],tblReps[Salesperson],tblReps[Region])</f>
        <v>West</v>
      </c>
    </row>
    <row r="275" spans="1:26" ht="15">
      <c r="A275" s="17" t="s">
        <v>3449</v>
      </c>
      <c r="B275" s="17">
        <v>1320</v>
      </c>
      <c r="C275" s="19">
        <v>41922</v>
      </c>
      <c r="D275" s="17">
        <v>10</v>
      </c>
      <c r="E275" s="17" t="s">
        <v>3534</v>
      </c>
      <c r="F275" s="17" t="s">
        <v>3535</v>
      </c>
      <c r="G275" s="17" t="s">
        <v>3536</v>
      </c>
      <c r="H275" s="17" t="s">
        <v>3537</v>
      </c>
      <c r="I275" s="17">
        <v>99999</v>
      </c>
      <c r="J275" s="17" t="s">
        <v>3486</v>
      </c>
      <c r="K275" s="19">
        <v>41924</v>
      </c>
      <c r="L275" s="17" t="s">
        <v>3487</v>
      </c>
      <c r="M275" s="17" t="s">
        <v>3538</v>
      </c>
      <c r="N275" s="17" t="s">
        <v>3535</v>
      </c>
      <c r="O275" s="17" t="s">
        <v>3536</v>
      </c>
      <c r="P275" s="17" t="s">
        <v>3537</v>
      </c>
      <c r="Q275" s="17">
        <v>99999</v>
      </c>
      <c r="R275" s="17" t="s">
        <v>3486</v>
      </c>
      <c r="S275" s="17" t="s">
        <v>3499</v>
      </c>
      <c r="T275" s="17" t="s">
        <v>3440</v>
      </c>
      <c r="U275" s="17" t="s">
        <v>3492</v>
      </c>
      <c r="V275" s="17">
        <v>10</v>
      </c>
      <c r="W275" s="17">
        <v>12</v>
      </c>
      <c r="X275" s="18">
        <v>120</v>
      </c>
      <c r="Y275" s="20">
        <v>12.36</v>
      </c>
      <c r="Z275" t="str">
        <f>_xlfn.XLOOKUP(tblOrders[[#This Row],[Salesperson]],tblReps[Salesperson],tblReps[Region])</f>
        <v>East</v>
      </c>
    </row>
    <row r="276" spans="1:26" ht="15">
      <c r="A276" s="17" t="s">
        <v>3449</v>
      </c>
      <c r="B276" s="17">
        <v>1322</v>
      </c>
      <c r="C276" s="19">
        <v>41922</v>
      </c>
      <c r="D276" s="17">
        <v>10</v>
      </c>
      <c r="E276" s="17" t="s">
        <v>3534</v>
      </c>
      <c r="F276" s="17" t="s">
        <v>3535</v>
      </c>
      <c r="G276" s="17" t="s">
        <v>3536</v>
      </c>
      <c r="H276" s="17" t="s">
        <v>3537</v>
      </c>
      <c r="I276" s="17">
        <v>99999</v>
      </c>
      <c r="J276" s="17" t="s">
        <v>3486</v>
      </c>
      <c r="K276" s="19"/>
      <c r="L276" s="17" t="s">
        <v>3497</v>
      </c>
      <c r="M276" s="17" t="s">
        <v>3538</v>
      </c>
      <c r="N276" s="17" t="s">
        <v>3535</v>
      </c>
      <c r="O276" s="17" t="s">
        <v>3536</v>
      </c>
      <c r="P276" s="17" t="s">
        <v>3537</v>
      </c>
      <c r="Q276" s="17">
        <v>99999</v>
      </c>
      <c r="R276" s="17" t="s">
        <v>3486</v>
      </c>
      <c r="S276" s="17"/>
      <c r="T276" s="17" t="s">
        <v>3431</v>
      </c>
      <c r="U276" s="17" t="s">
        <v>3492</v>
      </c>
      <c r="V276" s="17">
        <v>3.5</v>
      </c>
      <c r="W276" s="17">
        <v>78</v>
      </c>
      <c r="X276" s="18">
        <v>273</v>
      </c>
      <c r="Y276" s="20">
        <v>27.3</v>
      </c>
      <c r="Z276" t="str">
        <f>_xlfn.XLOOKUP(tblOrders[[#This Row],[Salesperson]],tblReps[Salesperson],tblReps[Region])</f>
        <v>East</v>
      </c>
    </row>
    <row r="277" spans="1:26" ht="15">
      <c r="A277" s="17" t="s">
        <v>3447</v>
      </c>
      <c r="B277" s="17">
        <v>1323</v>
      </c>
      <c r="C277" s="19">
        <v>41923</v>
      </c>
      <c r="D277" s="17">
        <v>11</v>
      </c>
      <c r="E277" s="17" t="s">
        <v>3545</v>
      </c>
      <c r="F277" s="17" t="s">
        <v>3546</v>
      </c>
      <c r="G277" s="17" t="s">
        <v>3547</v>
      </c>
      <c r="H277" s="17" t="s">
        <v>3548</v>
      </c>
      <c r="I277" s="17">
        <v>99999</v>
      </c>
      <c r="J277" s="17" t="s">
        <v>3486</v>
      </c>
      <c r="K277" s="19"/>
      <c r="L277" s="17" t="s">
        <v>3507</v>
      </c>
      <c r="M277" s="17" t="s">
        <v>3549</v>
      </c>
      <c r="N277" s="17" t="s">
        <v>3546</v>
      </c>
      <c r="O277" s="17" t="s">
        <v>3547</v>
      </c>
      <c r="P277" s="17" t="s">
        <v>3548</v>
      </c>
      <c r="Q277" s="17">
        <v>99999</v>
      </c>
      <c r="R277" s="17" t="s">
        <v>3486</v>
      </c>
      <c r="S277" s="17"/>
      <c r="T277" s="17" t="s">
        <v>3446</v>
      </c>
      <c r="U277" s="17" t="s">
        <v>3528</v>
      </c>
      <c r="V277" s="17">
        <v>40</v>
      </c>
      <c r="W277" s="17">
        <v>60</v>
      </c>
      <c r="X277" s="18">
        <v>2400</v>
      </c>
      <c r="Y277" s="20">
        <v>228</v>
      </c>
      <c r="Z277" t="str">
        <f>_xlfn.XLOOKUP(tblOrders[[#This Row],[Salesperson]],tblReps[Salesperson],tblReps[Region])</f>
        <v>South</v>
      </c>
    </row>
    <row r="278" spans="1:26" ht="15">
      <c r="A278" s="17" t="s">
        <v>3438</v>
      </c>
      <c r="B278" s="17">
        <v>1324</v>
      </c>
      <c r="C278" s="19">
        <v>41913</v>
      </c>
      <c r="D278" s="17">
        <v>1</v>
      </c>
      <c r="E278" s="17" t="s">
        <v>3550</v>
      </c>
      <c r="F278" s="17" t="s">
        <v>3551</v>
      </c>
      <c r="G278" s="17" t="s">
        <v>3552</v>
      </c>
      <c r="H278" s="17" t="s">
        <v>3553</v>
      </c>
      <c r="I278" s="17">
        <v>99999</v>
      </c>
      <c r="J278" s="17" t="s">
        <v>3486</v>
      </c>
      <c r="K278" s="19"/>
      <c r="L278" s="17" t="s">
        <v>3507</v>
      </c>
      <c r="M278" s="17" t="s">
        <v>3554</v>
      </c>
      <c r="N278" s="17" t="s">
        <v>3551</v>
      </c>
      <c r="O278" s="17" t="s">
        <v>3552</v>
      </c>
      <c r="P278" s="17" t="s">
        <v>3553</v>
      </c>
      <c r="Q278" s="17">
        <v>99999</v>
      </c>
      <c r="R278" s="17" t="s">
        <v>3486</v>
      </c>
      <c r="S278" s="17"/>
      <c r="T278" s="17" t="s">
        <v>3453</v>
      </c>
      <c r="U278" s="17" t="s">
        <v>3555</v>
      </c>
      <c r="V278" s="17">
        <v>18.4</v>
      </c>
      <c r="W278" s="17">
        <v>23</v>
      </c>
      <c r="X278" s="18">
        <v>423.2</v>
      </c>
      <c r="Y278" s="20">
        <v>43.589600000000004</v>
      </c>
      <c r="Z278" t="str">
        <f>_xlfn.XLOOKUP(tblOrders[[#This Row],[Salesperson]],tblReps[Salesperson],tblReps[Region])</f>
        <v>North</v>
      </c>
    </row>
    <row r="279" spans="1:26" ht="15">
      <c r="A279" s="17" t="s">
        <v>3447</v>
      </c>
      <c r="B279" s="17">
        <v>1325</v>
      </c>
      <c r="C279" s="19">
        <v>41940</v>
      </c>
      <c r="D279" s="17">
        <v>28</v>
      </c>
      <c r="E279" s="17" t="s">
        <v>3529</v>
      </c>
      <c r="F279" s="17" t="s">
        <v>3530</v>
      </c>
      <c r="G279" s="17" t="s">
        <v>3531</v>
      </c>
      <c r="H279" s="17" t="s">
        <v>3532</v>
      </c>
      <c r="I279" s="17">
        <v>99999</v>
      </c>
      <c r="J279" s="17" t="s">
        <v>3486</v>
      </c>
      <c r="K279" s="19">
        <v>41942</v>
      </c>
      <c r="L279" s="17" t="s">
        <v>3507</v>
      </c>
      <c r="M279" s="17" t="s">
        <v>3533</v>
      </c>
      <c r="N279" s="17" t="s">
        <v>3530</v>
      </c>
      <c r="O279" s="17" t="s">
        <v>3531</v>
      </c>
      <c r="P279" s="17" t="s">
        <v>3532</v>
      </c>
      <c r="Q279" s="17">
        <v>99999</v>
      </c>
      <c r="R279" s="17" t="s">
        <v>3486</v>
      </c>
      <c r="S279" s="17" t="s">
        <v>3499</v>
      </c>
      <c r="T279" s="17" t="s">
        <v>3437</v>
      </c>
      <c r="U279" s="17" t="s">
        <v>3491</v>
      </c>
      <c r="V279" s="17">
        <v>46</v>
      </c>
      <c r="W279" s="17">
        <v>34</v>
      </c>
      <c r="X279" s="18">
        <v>1564</v>
      </c>
      <c r="Y279" s="20">
        <v>157.964</v>
      </c>
      <c r="Z279" t="str">
        <f>_xlfn.XLOOKUP(tblOrders[[#This Row],[Salesperson]],tblReps[Salesperson],tblReps[Region])</f>
        <v>South</v>
      </c>
    </row>
    <row r="280" spans="1:26" ht="15">
      <c r="A280" s="17" t="s">
        <v>3454</v>
      </c>
      <c r="B280" s="17">
        <v>1326</v>
      </c>
      <c r="C280" s="19">
        <v>41921</v>
      </c>
      <c r="D280" s="17">
        <v>9</v>
      </c>
      <c r="E280" s="17" t="s">
        <v>3556</v>
      </c>
      <c r="F280" s="17" t="s">
        <v>3557</v>
      </c>
      <c r="G280" s="17" t="s">
        <v>3558</v>
      </c>
      <c r="H280" s="17" t="s">
        <v>3559</v>
      </c>
      <c r="I280" s="17">
        <v>99999</v>
      </c>
      <c r="J280" s="17" t="s">
        <v>3486</v>
      </c>
      <c r="K280" s="19">
        <v>41923</v>
      </c>
      <c r="L280" s="17" t="s">
        <v>3497</v>
      </c>
      <c r="M280" s="17" t="s">
        <v>3560</v>
      </c>
      <c r="N280" s="17" t="s">
        <v>3557</v>
      </c>
      <c r="O280" s="17" t="s">
        <v>3558</v>
      </c>
      <c r="P280" s="17" t="s">
        <v>3559</v>
      </c>
      <c r="Q280" s="17">
        <v>99999</v>
      </c>
      <c r="R280" s="17" t="s">
        <v>3486</v>
      </c>
      <c r="S280" s="17" t="s">
        <v>3489</v>
      </c>
      <c r="T280" s="17" t="s">
        <v>3444</v>
      </c>
      <c r="U280" s="17" t="s">
        <v>3522</v>
      </c>
      <c r="V280" s="17">
        <v>9.65</v>
      </c>
      <c r="W280" s="17">
        <v>89</v>
      </c>
      <c r="X280" s="18">
        <v>858.85</v>
      </c>
      <c r="Y280" s="20">
        <v>86.74385000000001</v>
      </c>
      <c r="Z280" t="str">
        <f>_xlfn.XLOOKUP(tblOrders[[#This Row],[Salesperson]],tblReps[Salesperson],tblReps[Region])</f>
        <v>West</v>
      </c>
    </row>
    <row r="281" spans="1:26" ht="15">
      <c r="A281" s="17" t="s">
        <v>3445</v>
      </c>
      <c r="B281" s="17">
        <v>1327</v>
      </c>
      <c r="C281" s="19">
        <v>41918</v>
      </c>
      <c r="D281" s="17">
        <v>6</v>
      </c>
      <c r="E281" s="17" t="s">
        <v>3523</v>
      </c>
      <c r="F281" s="17" t="s">
        <v>3524</v>
      </c>
      <c r="G281" s="17" t="s">
        <v>3525</v>
      </c>
      <c r="H281" s="17" t="s">
        <v>3526</v>
      </c>
      <c r="I281" s="17">
        <v>99999</v>
      </c>
      <c r="J281" s="17" t="s">
        <v>3486</v>
      </c>
      <c r="K281" s="19">
        <v>41920</v>
      </c>
      <c r="L281" s="17" t="s">
        <v>3487</v>
      </c>
      <c r="M281" s="17" t="s">
        <v>3527</v>
      </c>
      <c r="N281" s="17" t="s">
        <v>3524</v>
      </c>
      <c r="O281" s="17" t="s">
        <v>3525</v>
      </c>
      <c r="P281" s="17" t="s">
        <v>3526</v>
      </c>
      <c r="Q281" s="17">
        <v>99999</v>
      </c>
      <c r="R281" s="17" t="s">
        <v>3486</v>
      </c>
      <c r="S281" s="17" t="s">
        <v>3499</v>
      </c>
      <c r="T281" s="17" t="s">
        <v>3443</v>
      </c>
      <c r="U281" s="17" t="s">
        <v>3515</v>
      </c>
      <c r="V281" s="17">
        <v>12.75</v>
      </c>
      <c r="W281" s="17">
        <v>82</v>
      </c>
      <c r="X281" s="18">
        <v>1045.5</v>
      </c>
      <c r="Y281" s="20">
        <v>103.50450000000001</v>
      </c>
      <c r="Z281" t="str">
        <f>_xlfn.XLOOKUP(tblOrders[[#This Row],[Salesperson]],tblReps[Salesperson],tblReps[Region])</f>
        <v>North</v>
      </c>
    </row>
    <row r="282" spans="1:26" ht="15">
      <c r="A282" s="17" t="s">
        <v>3438</v>
      </c>
      <c r="B282" s="17">
        <v>1328</v>
      </c>
      <c r="C282" s="19">
        <v>41920</v>
      </c>
      <c r="D282" s="17">
        <v>8</v>
      </c>
      <c r="E282" s="17" t="s">
        <v>3503</v>
      </c>
      <c r="F282" s="17" t="s">
        <v>3504</v>
      </c>
      <c r="G282" s="17" t="s">
        <v>3505</v>
      </c>
      <c r="H282" s="17" t="s">
        <v>3506</v>
      </c>
      <c r="I282" s="17">
        <v>99999</v>
      </c>
      <c r="J282" s="17" t="s">
        <v>3486</v>
      </c>
      <c r="K282" s="19">
        <v>41922</v>
      </c>
      <c r="L282" s="17" t="s">
        <v>3487</v>
      </c>
      <c r="M282" s="17" t="s">
        <v>3508</v>
      </c>
      <c r="N282" s="17" t="s">
        <v>3504</v>
      </c>
      <c r="O282" s="17" t="s">
        <v>3505</v>
      </c>
      <c r="P282" s="17" t="s">
        <v>3506</v>
      </c>
      <c r="Q282" s="17">
        <v>99999</v>
      </c>
      <c r="R282" s="17" t="s">
        <v>3486</v>
      </c>
      <c r="S282" s="17" t="s">
        <v>3489</v>
      </c>
      <c r="T282" s="17" t="s">
        <v>3443</v>
      </c>
      <c r="U282" s="17" t="s">
        <v>3515</v>
      </c>
      <c r="V282" s="17">
        <v>12.75</v>
      </c>
      <c r="W282" s="17">
        <v>43</v>
      </c>
      <c r="X282" s="18">
        <v>548.25</v>
      </c>
      <c r="Y282" s="20">
        <v>52.632</v>
      </c>
      <c r="Z282" t="str">
        <f>_xlfn.XLOOKUP(tblOrders[[#This Row],[Salesperson]],tblReps[Salesperson],tblReps[Region])</f>
        <v>North</v>
      </c>
    </row>
    <row r="283" spans="1:26" ht="15">
      <c r="A283" s="17" t="s">
        <v>3449</v>
      </c>
      <c r="B283" s="17">
        <v>1329</v>
      </c>
      <c r="C283" s="19">
        <v>41953</v>
      </c>
      <c r="D283" s="17">
        <v>10</v>
      </c>
      <c r="E283" s="17" t="s">
        <v>3534</v>
      </c>
      <c r="F283" s="17" t="s">
        <v>3535</v>
      </c>
      <c r="G283" s="17" t="s">
        <v>3536</v>
      </c>
      <c r="H283" s="17" t="s">
        <v>3537</v>
      </c>
      <c r="I283" s="17">
        <v>99999</v>
      </c>
      <c r="J283" s="17" t="s">
        <v>3486</v>
      </c>
      <c r="K283" s="19">
        <v>41955</v>
      </c>
      <c r="L283" s="17" t="s">
        <v>3497</v>
      </c>
      <c r="M283" s="17" t="s">
        <v>3538</v>
      </c>
      <c r="N283" s="17" t="s">
        <v>3535</v>
      </c>
      <c r="O283" s="17" t="s">
        <v>3536</v>
      </c>
      <c r="P283" s="17" t="s">
        <v>3537</v>
      </c>
      <c r="Q283" s="17">
        <v>99999</v>
      </c>
      <c r="R283" s="17" t="s">
        <v>3486</v>
      </c>
      <c r="S283" s="17"/>
      <c r="T283" s="17" t="s">
        <v>3452</v>
      </c>
      <c r="U283" s="17" t="s">
        <v>3544</v>
      </c>
      <c r="V283" s="20">
        <v>22</v>
      </c>
      <c r="W283" s="17">
        <v>96</v>
      </c>
      <c r="X283" s="18">
        <v>2112</v>
      </c>
      <c r="Y283" s="20">
        <v>221.76000000000002</v>
      </c>
      <c r="Z283" t="str">
        <f>_xlfn.XLOOKUP(tblOrders[[#This Row],[Salesperson]],tblReps[Salesperson],tblReps[Region])</f>
        <v>East</v>
      </c>
    </row>
    <row r="284" spans="1:26" ht="15">
      <c r="A284" s="17" t="s">
        <v>3449</v>
      </c>
      <c r="B284" s="17">
        <v>1330</v>
      </c>
      <c r="C284" s="19">
        <v>41953</v>
      </c>
      <c r="D284" s="17">
        <v>10</v>
      </c>
      <c r="E284" s="17" t="s">
        <v>3534</v>
      </c>
      <c r="F284" s="17" t="s">
        <v>3535</v>
      </c>
      <c r="G284" s="17" t="s">
        <v>3536</v>
      </c>
      <c r="H284" s="17" t="s">
        <v>3537</v>
      </c>
      <c r="I284" s="17">
        <v>99999</v>
      </c>
      <c r="J284" s="17" t="s">
        <v>3486</v>
      </c>
      <c r="K284" s="19">
        <v>41955</v>
      </c>
      <c r="L284" s="17" t="s">
        <v>3497</v>
      </c>
      <c r="M284" s="17" t="s">
        <v>3538</v>
      </c>
      <c r="N284" s="17" t="s">
        <v>3535</v>
      </c>
      <c r="O284" s="17" t="s">
        <v>3536</v>
      </c>
      <c r="P284" s="17" t="s">
        <v>3537</v>
      </c>
      <c r="Q284" s="17">
        <v>99999</v>
      </c>
      <c r="R284" s="17" t="s">
        <v>3486</v>
      </c>
      <c r="S284" s="17"/>
      <c r="T284" s="17" t="s">
        <v>3441</v>
      </c>
      <c r="U284" s="17" t="s">
        <v>3509</v>
      </c>
      <c r="V284" s="20">
        <v>9.2</v>
      </c>
      <c r="W284" s="17">
        <v>34</v>
      </c>
      <c r="X284" s="18">
        <v>312.79999999999995</v>
      </c>
      <c r="Y284" s="20">
        <v>31.279999999999998</v>
      </c>
      <c r="Z284" t="str">
        <f>_xlfn.XLOOKUP(tblOrders[[#This Row],[Salesperson]],tblReps[Salesperson],tblReps[Region])</f>
        <v>East</v>
      </c>
    </row>
    <row r="285" spans="1:26" ht="15">
      <c r="A285" s="17" t="s">
        <v>3447</v>
      </c>
      <c r="B285" s="17">
        <v>1331</v>
      </c>
      <c r="C285" s="19">
        <v>41954</v>
      </c>
      <c r="D285" s="17">
        <v>11</v>
      </c>
      <c r="E285" s="17" t="s">
        <v>3545</v>
      </c>
      <c r="F285" s="17" t="s">
        <v>3546</v>
      </c>
      <c r="G285" s="17" t="s">
        <v>3547</v>
      </c>
      <c r="H285" s="17" t="s">
        <v>3548</v>
      </c>
      <c r="I285" s="17">
        <v>99999</v>
      </c>
      <c r="J285" s="17" t="s">
        <v>3486</v>
      </c>
      <c r="K285" s="19"/>
      <c r="L285" s="17" t="s">
        <v>3507</v>
      </c>
      <c r="M285" s="17" t="s">
        <v>3549</v>
      </c>
      <c r="N285" s="17" t="s">
        <v>3546</v>
      </c>
      <c r="O285" s="17" t="s">
        <v>3547</v>
      </c>
      <c r="P285" s="17" t="s">
        <v>3548</v>
      </c>
      <c r="Q285" s="17">
        <v>99999</v>
      </c>
      <c r="R285" s="17" t="s">
        <v>3486</v>
      </c>
      <c r="S285" s="17"/>
      <c r="T285" s="17" t="s">
        <v>3431</v>
      </c>
      <c r="U285" s="17" t="s">
        <v>3492</v>
      </c>
      <c r="V285" s="20">
        <v>3.5</v>
      </c>
      <c r="W285" s="17">
        <v>42</v>
      </c>
      <c r="X285" s="18">
        <v>147</v>
      </c>
      <c r="Y285" s="20">
        <v>15.141000000000002</v>
      </c>
      <c r="Z285" t="str">
        <f>_xlfn.XLOOKUP(tblOrders[[#This Row],[Salesperson]],tblReps[Salesperson],tblReps[Region])</f>
        <v>South</v>
      </c>
    </row>
    <row r="286" spans="1:26" ht="15">
      <c r="A286" s="17" t="s">
        <v>3447</v>
      </c>
      <c r="B286" s="17">
        <v>1332</v>
      </c>
      <c r="C286" s="19">
        <v>41954</v>
      </c>
      <c r="D286" s="17">
        <v>11</v>
      </c>
      <c r="E286" s="17" t="s">
        <v>3545</v>
      </c>
      <c r="F286" s="17" t="s">
        <v>3546</v>
      </c>
      <c r="G286" s="17" t="s">
        <v>3547</v>
      </c>
      <c r="H286" s="17" t="s">
        <v>3548</v>
      </c>
      <c r="I286" s="17">
        <v>99999</v>
      </c>
      <c r="J286" s="17" t="s">
        <v>3486</v>
      </c>
      <c r="K286" s="19"/>
      <c r="L286" s="17" t="s">
        <v>3507</v>
      </c>
      <c r="M286" s="17" t="s">
        <v>3549</v>
      </c>
      <c r="N286" s="17" t="s">
        <v>3546</v>
      </c>
      <c r="O286" s="17" t="s">
        <v>3547</v>
      </c>
      <c r="P286" s="17" t="s">
        <v>3548</v>
      </c>
      <c r="Q286" s="17">
        <v>99999</v>
      </c>
      <c r="R286" s="17" t="s">
        <v>3486</v>
      </c>
      <c r="S286" s="17"/>
      <c r="T286" s="17" t="s">
        <v>3450</v>
      </c>
      <c r="U286" s="17" t="s">
        <v>3491</v>
      </c>
      <c r="V286" s="20">
        <v>2.99</v>
      </c>
      <c r="W286" s="17">
        <v>100</v>
      </c>
      <c r="X286" s="18">
        <v>299</v>
      </c>
      <c r="Y286" s="20">
        <v>30.498</v>
      </c>
      <c r="Z286" t="str">
        <f>_xlfn.XLOOKUP(tblOrders[[#This Row],[Salesperson]],tblReps[Salesperson],tblReps[Region])</f>
        <v>South</v>
      </c>
    </row>
    <row r="287" spans="1:26" ht="15">
      <c r="A287" s="17" t="s">
        <v>3438</v>
      </c>
      <c r="B287" s="17">
        <v>1333</v>
      </c>
      <c r="C287" s="19">
        <v>41944</v>
      </c>
      <c r="D287" s="17">
        <v>1</v>
      </c>
      <c r="E287" s="17" t="s">
        <v>3550</v>
      </c>
      <c r="F287" s="17" t="s">
        <v>3551</v>
      </c>
      <c r="G287" s="17" t="s">
        <v>3552</v>
      </c>
      <c r="H287" s="17" t="s">
        <v>3553</v>
      </c>
      <c r="I287" s="17">
        <v>99999</v>
      </c>
      <c r="J287" s="17" t="s">
        <v>3486</v>
      </c>
      <c r="K287" s="17"/>
      <c r="L287" s="17"/>
      <c r="M287" s="17" t="s">
        <v>3554</v>
      </c>
      <c r="N287" s="17" t="s">
        <v>3551</v>
      </c>
      <c r="O287" s="17" t="s">
        <v>3552</v>
      </c>
      <c r="P287" s="17" t="s">
        <v>3553</v>
      </c>
      <c r="Q287" s="17">
        <v>99999</v>
      </c>
      <c r="R287" s="17" t="s">
        <v>3486</v>
      </c>
      <c r="S287" s="17"/>
      <c r="T287" s="17" t="s">
        <v>3436</v>
      </c>
      <c r="U287" s="17" t="s">
        <v>3491</v>
      </c>
      <c r="V287" s="20">
        <v>18</v>
      </c>
      <c r="W287" s="17">
        <v>42</v>
      </c>
      <c r="X287" s="18">
        <v>756</v>
      </c>
      <c r="Y287" s="20">
        <v>76.35600000000001</v>
      </c>
      <c r="Z287" t="str">
        <f>_xlfn.XLOOKUP(tblOrders[[#This Row],[Salesperson]],tblReps[Salesperson],tblReps[Region])</f>
        <v>North</v>
      </c>
    </row>
    <row r="288" spans="1:26" ht="15">
      <c r="A288" s="17" t="s">
        <v>3438</v>
      </c>
      <c r="B288" s="17">
        <v>1334</v>
      </c>
      <c r="C288" s="19">
        <v>41944</v>
      </c>
      <c r="D288" s="17">
        <v>1</v>
      </c>
      <c r="E288" s="17" t="s">
        <v>3550</v>
      </c>
      <c r="F288" s="17" t="s">
        <v>3551</v>
      </c>
      <c r="G288" s="17" t="s">
        <v>3552</v>
      </c>
      <c r="H288" s="17" t="s">
        <v>3553</v>
      </c>
      <c r="I288" s="17">
        <v>99999</v>
      </c>
      <c r="J288" s="17" t="s">
        <v>3486</v>
      </c>
      <c r="K288" s="19"/>
      <c r="L288" s="17"/>
      <c r="M288" s="17" t="s">
        <v>3554</v>
      </c>
      <c r="N288" s="17" t="s">
        <v>3551</v>
      </c>
      <c r="O288" s="17" t="s">
        <v>3552</v>
      </c>
      <c r="P288" s="17" t="s">
        <v>3553</v>
      </c>
      <c r="Q288" s="17">
        <v>99999</v>
      </c>
      <c r="R288" s="17" t="s">
        <v>3486</v>
      </c>
      <c r="S288" s="17"/>
      <c r="T288" s="17" t="s">
        <v>3437</v>
      </c>
      <c r="U288" s="17" t="s">
        <v>3491</v>
      </c>
      <c r="V288" s="20">
        <v>46</v>
      </c>
      <c r="W288" s="17">
        <v>16</v>
      </c>
      <c r="X288" s="18">
        <v>736</v>
      </c>
      <c r="Y288" s="20">
        <v>70.656</v>
      </c>
      <c r="Z288" t="str">
        <f>_xlfn.XLOOKUP(tblOrders[[#This Row],[Salesperson]],tblReps[Salesperson],tblReps[Region])</f>
        <v>North</v>
      </c>
    </row>
    <row r="289" spans="1:26" ht="15">
      <c r="A289" s="17" t="s">
        <v>3438</v>
      </c>
      <c r="B289" s="17">
        <v>1335</v>
      </c>
      <c r="C289" s="19">
        <v>41944</v>
      </c>
      <c r="D289" s="17">
        <v>1</v>
      </c>
      <c r="E289" s="17" t="s">
        <v>3550</v>
      </c>
      <c r="F289" s="17" t="s">
        <v>3551</v>
      </c>
      <c r="G289" s="17" t="s">
        <v>3552</v>
      </c>
      <c r="H289" s="17" t="s">
        <v>3553</v>
      </c>
      <c r="I289" s="17">
        <v>99999</v>
      </c>
      <c r="J289" s="17" t="s">
        <v>3486</v>
      </c>
      <c r="K289" s="19"/>
      <c r="L289" s="17"/>
      <c r="M289" s="17" t="s">
        <v>3554</v>
      </c>
      <c r="N289" s="17" t="s">
        <v>3551</v>
      </c>
      <c r="O289" s="17" t="s">
        <v>3552</v>
      </c>
      <c r="P289" s="17" t="s">
        <v>3553</v>
      </c>
      <c r="Q289" s="17">
        <v>99999</v>
      </c>
      <c r="R289" s="17" t="s">
        <v>3486</v>
      </c>
      <c r="S289" s="17"/>
      <c r="T289" s="17" t="s">
        <v>3450</v>
      </c>
      <c r="U289" s="17" t="s">
        <v>3491</v>
      </c>
      <c r="V289" s="20">
        <v>2.99</v>
      </c>
      <c r="W289" s="17">
        <v>22</v>
      </c>
      <c r="X289" s="18">
        <v>65.78</v>
      </c>
      <c r="Y289" s="20">
        <v>6.38066</v>
      </c>
      <c r="Z289" t="str">
        <f>_xlfn.XLOOKUP(tblOrders[[#This Row],[Salesperson]],tblReps[Salesperson],tblReps[Region])</f>
        <v>North</v>
      </c>
    </row>
    <row r="290" spans="1:26" ht="15">
      <c r="A290" s="17" t="s">
        <v>3447</v>
      </c>
      <c r="B290" s="17">
        <v>1336</v>
      </c>
      <c r="C290" s="19">
        <v>41971</v>
      </c>
      <c r="D290" s="17">
        <v>28</v>
      </c>
      <c r="E290" s="17" t="s">
        <v>3529</v>
      </c>
      <c r="F290" s="17" t="s">
        <v>3530</v>
      </c>
      <c r="G290" s="17" t="s">
        <v>3531</v>
      </c>
      <c r="H290" s="17" t="s">
        <v>3532</v>
      </c>
      <c r="I290" s="17">
        <v>99999</v>
      </c>
      <c r="J290" s="17" t="s">
        <v>3486</v>
      </c>
      <c r="K290" s="19">
        <v>41973</v>
      </c>
      <c r="L290" s="17" t="s">
        <v>3507</v>
      </c>
      <c r="M290" s="17" t="s">
        <v>3533</v>
      </c>
      <c r="N290" s="17" t="s">
        <v>3530</v>
      </c>
      <c r="O290" s="17" t="s">
        <v>3531</v>
      </c>
      <c r="P290" s="17" t="s">
        <v>3532</v>
      </c>
      <c r="Q290" s="17">
        <v>99999</v>
      </c>
      <c r="R290" s="17" t="s">
        <v>3486</v>
      </c>
      <c r="S290" s="17" t="s">
        <v>3499</v>
      </c>
      <c r="T290" s="17" t="s">
        <v>3444</v>
      </c>
      <c r="U290" s="17" t="s">
        <v>3522</v>
      </c>
      <c r="V290" s="20">
        <v>9.65</v>
      </c>
      <c r="W290" s="17">
        <v>46</v>
      </c>
      <c r="X290" s="18">
        <v>443.90000000000003</v>
      </c>
      <c r="Y290" s="20">
        <v>45.721700000000006</v>
      </c>
      <c r="Z290" t="str">
        <f>_xlfn.XLOOKUP(tblOrders[[#This Row],[Salesperson]],tblReps[Salesperson],tblReps[Region])</f>
        <v>South</v>
      </c>
    </row>
    <row r="291" spans="1:26" ht="15">
      <c r="A291" s="17" t="s">
        <v>3447</v>
      </c>
      <c r="B291" s="17">
        <v>1337</v>
      </c>
      <c r="C291" s="19">
        <v>41971</v>
      </c>
      <c r="D291" s="17">
        <v>28</v>
      </c>
      <c r="E291" s="17" t="s">
        <v>3529</v>
      </c>
      <c r="F291" s="17" t="s">
        <v>3530</v>
      </c>
      <c r="G291" s="17" t="s">
        <v>3531</v>
      </c>
      <c r="H291" s="17" t="s">
        <v>3532</v>
      </c>
      <c r="I291" s="17">
        <v>99999</v>
      </c>
      <c r="J291" s="17" t="s">
        <v>3486</v>
      </c>
      <c r="K291" s="17">
        <v>41973</v>
      </c>
      <c r="L291" s="17" t="s">
        <v>3507</v>
      </c>
      <c r="M291" s="17" t="s">
        <v>3533</v>
      </c>
      <c r="N291" s="17" t="s">
        <v>3530</v>
      </c>
      <c r="O291" s="17" t="s">
        <v>3531</v>
      </c>
      <c r="P291" s="17" t="s">
        <v>3532</v>
      </c>
      <c r="Q291" s="17">
        <v>99999</v>
      </c>
      <c r="R291" s="17" t="s">
        <v>3486</v>
      </c>
      <c r="S291" s="17" t="s">
        <v>3499</v>
      </c>
      <c r="T291" s="17" t="s">
        <v>3453</v>
      </c>
      <c r="U291" s="17" t="s">
        <v>3555</v>
      </c>
      <c r="V291" s="20">
        <v>18.4</v>
      </c>
      <c r="W291" s="17">
        <v>100</v>
      </c>
      <c r="X291" s="18">
        <v>1839.9999999999998</v>
      </c>
      <c r="Y291" s="20">
        <v>184</v>
      </c>
      <c r="Z291" t="str">
        <f>_xlfn.XLOOKUP(tblOrders[[#This Row],[Salesperson]],tblReps[Salesperson],tblReps[Region])</f>
        <v>South</v>
      </c>
    </row>
    <row r="292" spans="1:26" ht="15">
      <c r="A292" s="17" t="s">
        <v>3454</v>
      </c>
      <c r="B292" s="17">
        <v>1338</v>
      </c>
      <c r="C292" s="19">
        <v>41952</v>
      </c>
      <c r="D292" s="17">
        <v>9</v>
      </c>
      <c r="E292" s="17" t="s">
        <v>3556</v>
      </c>
      <c r="F292" s="17" t="s">
        <v>3557</v>
      </c>
      <c r="G292" s="17" t="s">
        <v>3558</v>
      </c>
      <c r="H292" s="17" t="s">
        <v>3559</v>
      </c>
      <c r="I292" s="17">
        <v>99999</v>
      </c>
      <c r="J292" s="17" t="s">
        <v>3486</v>
      </c>
      <c r="K292" s="17">
        <v>41954</v>
      </c>
      <c r="L292" s="17" t="s">
        <v>3497</v>
      </c>
      <c r="M292" s="17" t="s">
        <v>3560</v>
      </c>
      <c r="N292" s="17" t="s">
        <v>3557</v>
      </c>
      <c r="O292" s="17" t="s">
        <v>3558</v>
      </c>
      <c r="P292" s="17" t="s">
        <v>3559</v>
      </c>
      <c r="Q292" s="17">
        <v>99999</v>
      </c>
      <c r="R292" s="17" t="s">
        <v>3486</v>
      </c>
      <c r="S292" s="17" t="s">
        <v>3489</v>
      </c>
      <c r="T292" s="17" t="s">
        <v>3561</v>
      </c>
      <c r="U292" s="17" t="s">
        <v>3562</v>
      </c>
      <c r="V292" s="20">
        <v>19.5</v>
      </c>
      <c r="W292" s="17">
        <v>87</v>
      </c>
      <c r="X292" s="18">
        <v>1696.5</v>
      </c>
      <c r="Y292" s="20">
        <v>174.73950000000002</v>
      </c>
      <c r="Z292" t="str">
        <f>_xlfn.XLOOKUP(tblOrders[[#This Row],[Salesperson]],tblReps[Salesperson],tblReps[Region])</f>
        <v>West</v>
      </c>
    </row>
    <row r="293" spans="1:26" ht="15">
      <c r="A293" s="17" t="s">
        <v>3454</v>
      </c>
      <c r="B293" s="17">
        <v>1339</v>
      </c>
      <c r="C293" s="19">
        <v>41952</v>
      </c>
      <c r="D293" s="17">
        <v>9</v>
      </c>
      <c r="E293" s="17" t="s">
        <v>3556</v>
      </c>
      <c r="F293" s="17" t="s">
        <v>3557</v>
      </c>
      <c r="G293" s="17" t="s">
        <v>3558</v>
      </c>
      <c r="H293" s="17" t="s">
        <v>3559</v>
      </c>
      <c r="I293" s="17">
        <v>99999</v>
      </c>
      <c r="J293" s="17" t="s">
        <v>3486</v>
      </c>
      <c r="K293" s="17">
        <v>41954</v>
      </c>
      <c r="L293" s="17" t="s">
        <v>3497</v>
      </c>
      <c r="M293" s="17" t="s">
        <v>3560</v>
      </c>
      <c r="N293" s="17" t="s">
        <v>3557</v>
      </c>
      <c r="O293" s="17" t="s">
        <v>3558</v>
      </c>
      <c r="P293" s="17" t="s">
        <v>3559</v>
      </c>
      <c r="Q293" s="17">
        <v>99999</v>
      </c>
      <c r="R293" s="17" t="s">
        <v>3486</v>
      </c>
      <c r="S293" s="17" t="s">
        <v>3489</v>
      </c>
      <c r="T293" s="17" t="s">
        <v>3455</v>
      </c>
      <c r="U293" s="17" t="s">
        <v>3563</v>
      </c>
      <c r="V293" s="20">
        <v>34.8</v>
      </c>
      <c r="W293" s="17">
        <v>58</v>
      </c>
      <c r="X293" s="18">
        <v>2018.3999999999999</v>
      </c>
      <c r="Y293" s="20">
        <v>205.8768</v>
      </c>
      <c r="Z293" t="str">
        <f>_xlfn.XLOOKUP(tblOrders[[#This Row],[Salesperson]],tblReps[Salesperson],tblReps[Region])</f>
        <v>West</v>
      </c>
    </row>
    <row r="294" spans="1:26" ht="15">
      <c r="A294" s="17" t="s">
        <v>3445</v>
      </c>
      <c r="B294" s="17">
        <v>1340</v>
      </c>
      <c r="C294" s="19">
        <v>41949</v>
      </c>
      <c r="D294" s="17">
        <v>6</v>
      </c>
      <c r="E294" s="17" t="s">
        <v>3523</v>
      </c>
      <c r="F294" s="17" t="s">
        <v>3524</v>
      </c>
      <c r="G294" s="17" t="s">
        <v>3525</v>
      </c>
      <c r="H294" s="17" t="s">
        <v>3526</v>
      </c>
      <c r="I294" s="17">
        <v>99999</v>
      </c>
      <c r="J294" s="17" t="s">
        <v>3486</v>
      </c>
      <c r="K294" s="17">
        <v>41951</v>
      </c>
      <c r="L294" s="17" t="s">
        <v>3487</v>
      </c>
      <c r="M294" s="17" t="s">
        <v>3527</v>
      </c>
      <c r="N294" s="17" t="s">
        <v>3524</v>
      </c>
      <c r="O294" s="17" t="s">
        <v>3525</v>
      </c>
      <c r="P294" s="17" t="s">
        <v>3526</v>
      </c>
      <c r="Q294" s="17">
        <v>99999</v>
      </c>
      <c r="R294" s="17" t="s">
        <v>3486</v>
      </c>
      <c r="S294" s="17" t="s">
        <v>3499</v>
      </c>
      <c r="T294" s="17" t="s">
        <v>3490</v>
      </c>
      <c r="U294" s="17" t="s">
        <v>3491</v>
      </c>
      <c r="V294" s="20">
        <v>14</v>
      </c>
      <c r="W294" s="17">
        <v>85</v>
      </c>
      <c r="X294" s="18">
        <v>1190</v>
      </c>
      <c r="Y294" s="20">
        <v>120.19</v>
      </c>
      <c r="Z294" t="str">
        <f>_xlfn.XLOOKUP(tblOrders[[#This Row],[Salesperson]],tblReps[Salesperson],tblReps[Region])</f>
        <v>North</v>
      </c>
    </row>
    <row r="295" spans="1:26" ht="15">
      <c r="A295" s="17" t="s">
        <v>3438</v>
      </c>
      <c r="B295" s="17">
        <v>1341</v>
      </c>
      <c r="C295" s="19">
        <v>41951</v>
      </c>
      <c r="D295" s="17">
        <v>8</v>
      </c>
      <c r="E295" s="17" t="s">
        <v>3503</v>
      </c>
      <c r="F295" s="17" t="s">
        <v>3504</v>
      </c>
      <c r="G295" s="17" t="s">
        <v>3505</v>
      </c>
      <c r="H295" s="17" t="s">
        <v>3506</v>
      </c>
      <c r="I295" s="17">
        <v>99999</v>
      </c>
      <c r="J295" s="17" t="s">
        <v>3486</v>
      </c>
      <c r="K295" s="17">
        <v>41953</v>
      </c>
      <c r="L295" s="17" t="s">
        <v>3487</v>
      </c>
      <c r="M295" s="17" t="s">
        <v>3508</v>
      </c>
      <c r="N295" s="17" t="s">
        <v>3504</v>
      </c>
      <c r="O295" s="17" t="s">
        <v>3505</v>
      </c>
      <c r="P295" s="17" t="s">
        <v>3506</v>
      </c>
      <c r="Q295" s="17">
        <v>99999</v>
      </c>
      <c r="R295" s="17" t="s">
        <v>3486</v>
      </c>
      <c r="S295" s="17" t="s">
        <v>3489</v>
      </c>
      <c r="T295" s="17" t="s">
        <v>3446</v>
      </c>
      <c r="U295" s="17" t="s">
        <v>3528</v>
      </c>
      <c r="V295" s="20">
        <v>40</v>
      </c>
      <c r="W295" s="17">
        <v>28</v>
      </c>
      <c r="X295" s="18">
        <v>1120</v>
      </c>
      <c r="Y295" s="20">
        <v>110.88</v>
      </c>
      <c r="Z295" t="str">
        <f>_xlfn.XLOOKUP(tblOrders[[#This Row],[Salesperson]],tblReps[Salesperson],tblReps[Region])</f>
        <v>North</v>
      </c>
    </row>
    <row r="296" spans="1:26" ht="15">
      <c r="A296" s="17" t="s">
        <v>3438</v>
      </c>
      <c r="B296" s="17">
        <v>1342</v>
      </c>
      <c r="C296" s="19">
        <v>41951</v>
      </c>
      <c r="D296" s="17">
        <v>8</v>
      </c>
      <c r="E296" s="17" t="s">
        <v>3503</v>
      </c>
      <c r="F296" s="17" t="s">
        <v>3504</v>
      </c>
      <c r="G296" s="17" t="s">
        <v>3505</v>
      </c>
      <c r="H296" s="17" t="s">
        <v>3506</v>
      </c>
      <c r="I296" s="17">
        <v>99999</v>
      </c>
      <c r="J296" s="17" t="s">
        <v>3486</v>
      </c>
      <c r="K296" s="19">
        <v>41953</v>
      </c>
      <c r="L296" s="17" t="s">
        <v>3487</v>
      </c>
      <c r="M296" s="17" t="s">
        <v>3508</v>
      </c>
      <c r="N296" s="17" t="s">
        <v>3504</v>
      </c>
      <c r="O296" s="17" t="s">
        <v>3505</v>
      </c>
      <c r="P296" s="17" t="s">
        <v>3506</v>
      </c>
      <c r="Q296" s="17">
        <v>99999</v>
      </c>
      <c r="R296" s="17" t="s">
        <v>3486</v>
      </c>
      <c r="S296" s="17" t="s">
        <v>3489</v>
      </c>
      <c r="T296" s="17" t="s">
        <v>3441</v>
      </c>
      <c r="U296" s="17" t="s">
        <v>3509</v>
      </c>
      <c r="V296" s="20">
        <v>9.2</v>
      </c>
      <c r="W296" s="17">
        <v>19</v>
      </c>
      <c r="X296" s="18">
        <v>174.79999999999998</v>
      </c>
      <c r="Y296" s="20">
        <v>17.1304</v>
      </c>
      <c r="Z296" t="str">
        <f>_xlfn.XLOOKUP(tblOrders[[#This Row],[Salesperson]],tblReps[Salesperson],tblReps[Region])</f>
        <v>North</v>
      </c>
    </row>
    <row r="297" spans="1:26" ht="15">
      <c r="A297" s="17" t="s">
        <v>3449</v>
      </c>
      <c r="B297" s="17">
        <v>1343</v>
      </c>
      <c r="C297" s="19">
        <v>41968</v>
      </c>
      <c r="D297" s="17">
        <v>25</v>
      </c>
      <c r="E297" s="17" t="s">
        <v>3564</v>
      </c>
      <c r="F297" s="17" t="s">
        <v>3565</v>
      </c>
      <c r="G297" s="17" t="s">
        <v>3536</v>
      </c>
      <c r="H297" s="17" t="s">
        <v>3537</v>
      </c>
      <c r="I297" s="17">
        <v>99999</v>
      </c>
      <c r="J297" s="17" t="s">
        <v>3486</v>
      </c>
      <c r="K297" s="19">
        <v>41970</v>
      </c>
      <c r="L297" s="17" t="s">
        <v>3497</v>
      </c>
      <c r="M297" s="17" t="s">
        <v>3566</v>
      </c>
      <c r="N297" s="17" t="s">
        <v>3565</v>
      </c>
      <c r="O297" s="17" t="s">
        <v>3536</v>
      </c>
      <c r="P297" s="17" t="s">
        <v>3537</v>
      </c>
      <c r="Q297" s="17">
        <v>99999</v>
      </c>
      <c r="R297" s="17" t="s">
        <v>3486</v>
      </c>
      <c r="S297" s="17" t="s">
        <v>3521</v>
      </c>
      <c r="T297" s="17" t="s">
        <v>3458</v>
      </c>
      <c r="U297" s="17" t="s">
        <v>3509</v>
      </c>
      <c r="V297" s="20">
        <v>10</v>
      </c>
      <c r="W297" s="17">
        <v>99</v>
      </c>
      <c r="X297" s="18">
        <v>990</v>
      </c>
      <c r="Y297" s="20">
        <v>102.96000000000001</v>
      </c>
      <c r="Z297" t="str">
        <f>_xlfn.XLOOKUP(tblOrders[[#This Row],[Salesperson]],tblReps[Salesperson],tblReps[Region])</f>
        <v>East</v>
      </c>
    </row>
    <row r="298" spans="1:26" ht="15">
      <c r="A298" s="17" t="s">
        <v>3447</v>
      </c>
      <c r="B298" s="17">
        <v>1344</v>
      </c>
      <c r="C298" s="19">
        <v>41969</v>
      </c>
      <c r="D298" s="17">
        <v>26</v>
      </c>
      <c r="E298" s="17" t="s">
        <v>3567</v>
      </c>
      <c r="F298" s="17" t="s">
        <v>3568</v>
      </c>
      <c r="G298" s="17" t="s">
        <v>3547</v>
      </c>
      <c r="H298" s="17" t="s">
        <v>3548</v>
      </c>
      <c r="I298" s="17">
        <v>99999</v>
      </c>
      <c r="J298" s="17" t="s">
        <v>3486</v>
      </c>
      <c r="K298" s="19">
        <v>41971</v>
      </c>
      <c r="L298" s="17" t="s">
        <v>3507</v>
      </c>
      <c r="M298" s="17" t="s">
        <v>3569</v>
      </c>
      <c r="N298" s="17" t="s">
        <v>3568</v>
      </c>
      <c r="O298" s="17" t="s">
        <v>3547</v>
      </c>
      <c r="P298" s="17" t="s">
        <v>3548</v>
      </c>
      <c r="Q298" s="17">
        <v>99999</v>
      </c>
      <c r="R298" s="17" t="s">
        <v>3486</v>
      </c>
      <c r="S298" s="17" t="s">
        <v>3499</v>
      </c>
      <c r="T298" s="17" t="s">
        <v>3572</v>
      </c>
      <c r="U298" s="17" t="s">
        <v>3573</v>
      </c>
      <c r="V298" s="20">
        <v>21.35</v>
      </c>
      <c r="W298" s="17">
        <v>69</v>
      </c>
      <c r="X298" s="18">
        <v>1473.15</v>
      </c>
      <c r="Y298" s="20">
        <v>153.20760000000004</v>
      </c>
      <c r="Z298" t="str">
        <f>_xlfn.XLOOKUP(tblOrders[[#This Row],[Salesperson]],tblReps[Salesperson],tblReps[Region])</f>
        <v>South</v>
      </c>
    </row>
    <row r="299" spans="1:26" ht="15">
      <c r="A299" s="17" t="s">
        <v>3447</v>
      </c>
      <c r="B299" s="17">
        <v>1345</v>
      </c>
      <c r="C299" s="19">
        <v>41969</v>
      </c>
      <c r="D299" s="17">
        <v>26</v>
      </c>
      <c r="E299" s="17" t="s">
        <v>3567</v>
      </c>
      <c r="F299" s="17" t="s">
        <v>3568</v>
      </c>
      <c r="G299" s="17" t="s">
        <v>3547</v>
      </c>
      <c r="H299" s="17" t="s">
        <v>3548</v>
      </c>
      <c r="I299" s="17">
        <v>99999</v>
      </c>
      <c r="J299" s="17" t="s">
        <v>3486</v>
      </c>
      <c r="K299" s="19">
        <v>41971</v>
      </c>
      <c r="L299" s="17" t="s">
        <v>3507</v>
      </c>
      <c r="M299" s="17" t="s">
        <v>3569</v>
      </c>
      <c r="N299" s="17" t="s">
        <v>3568</v>
      </c>
      <c r="O299" s="17" t="s">
        <v>3547</v>
      </c>
      <c r="P299" s="17" t="s">
        <v>3548</v>
      </c>
      <c r="Q299" s="17">
        <v>99999</v>
      </c>
      <c r="R299" s="17" t="s">
        <v>3486</v>
      </c>
      <c r="S299" s="17" t="s">
        <v>3499</v>
      </c>
      <c r="T299" s="17" t="s">
        <v>3444</v>
      </c>
      <c r="U299" s="17" t="s">
        <v>3522</v>
      </c>
      <c r="V299" s="20">
        <v>9.65</v>
      </c>
      <c r="W299" s="17">
        <v>37</v>
      </c>
      <c r="X299" s="18">
        <v>357.05</v>
      </c>
      <c r="Y299" s="20">
        <v>33.91975</v>
      </c>
      <c r="Z299" t="str">
        <f>_xlfn.XLOOKUP(tblOrders[[#This Row],[Salesperson]],tblReps[Salesperson],tblReps[Region])</f>
        <v>South</v>
      </c>
    </row>
    <row r="300" spans="1:26" ht="15">
      <c r="A300" s="17" t="s">
        <v>3447</v>
      </c>
      <c r="B300" s="17">
        <v>1346</v>
      </c>
      <c r="C300" s="19">
        <v>41969</v>
      </c>
      <c r="D300" s="17">
        <v>26</v>
      </c>
      <c r="E300" s="17" t="s">
        <v>3567</v>
      </c>
      <c r="F300" s="17" t="s">
        <v>3568</v>
      </c>
      <c r="G300" s="17" t="s">
        <v>3547</v>
      </c>
      <c r="H300" s="17" t="s">
        <v>3548</v>
      </c>
      <c r="I300" s="17">
        <v>99999</v>
      </c>
      <c r="J300" s="17" t="s">
        <v>3486</v>
      </c>
      <c r="K300" s="19">
        <v>41971</v>
      </c>
      <c r="L300" s="17" t="s">
        <v>3507</v>
      </c>
      <c r="M300" s="17" t="s">
        <v>3569</v>
      </c>
      <c r="N300" s="17" t="s">
        <v>3568</v>
      </c>
      <c r="O300" s="17" t="s">
        <v>3547</v>
      </c>
      <c r="P300" s="17" t="s">
        <v>3548</v>
      </c>
      <c r="Q300" s="17">
        <v>99999</v>
      </c>
      <c r="R300" s="17" t="s">
        <v>3486</v>
      </c>
      <c r="S300" s="17" t="s">
        <v>3499</v>
      </c>
      <c r="T300" s="17" t="s">
        <v>3453</v>
      </c>
      <c r="U300" s="17" t="s">
        <v>3555</v>
      </c>
      <c r="V300" s="20">
        <v>18.4</v>
      </c>
      <c r="W300" s="17">
        <v>64</v>
      </c>
      <c r="X300" s="18">
        <v>1177.6</v>
      </c>
      <c r="Y300" s="20">
        <v>118.93759999999999</v>
      </c>
      <c r="Z300" t="str">
        <f>_xlfn.XLOOKUP(tblOrders[[#This Row],[Salesperson]],tblReps[Salesperson],tblReps[Region])</f>
        <v>South</v>
      </c>
    </row>
    <row r="301" spans="1:26" ht="15">
      <c r="A301" s="17" t="s">
        <v>3442</v>
      </c>
      <c r="B301" s="17">
        <v>1347</v>
      </c>
      <c r="C301" s="19">
        <v>41972</v>
      </c>
      <c r="D301" s="17">
        <v>29</v>
      </c>
      <c r="E301" s="17" t="s">
        <v>3510</v>
      </c>
      <c r="F301" s="17" t="s">
        <v>3511</v>
      </c>
      <c r="G301" s="17" t="s">
        <v>3512</v>
      </c>
      <c r="H301" s="17" t="s">
        <v>3513</v>
      </c>
      <c r="I301" s="17">
        <v>99999</v>
      </c>
      <c r="J301" s="17" t="s">
        <v>3486</v>
      </c>
      <c r="K301" s="19">
        <v>41974</v>
      </c>
      <c r="L301" s="17" t="s">
        <v>3487</v>
      </c>
      <c r="M301" s="17" t="s">
        <v>3514</v>
      </c>
      <c r="N301" s="17" t="s">
        <v>3511</v>
      </c>
      <c r="O301" s="17" t="s">
        <v>3512</v>
      </c>
      <c r="P301" s="17" t="s">
        <v>3513</v>
      </c>
      <c r="Q301" s="17">
        <v>99999</v>
      </c>
      <c r="R301" s="17" t="s">
        <v>3486</v>
      </c>
      <c r="S301" s="17" t="s">
        <v>3489</v>
      </c>
      <c r="T301" s="17" t="s">
        <v>3490</v>
      </c>
      <c r="U301" s="17" t="s">
        <v>3491</v>
      </c>
      <c r="V301" s="20">
        <v>14</v>
      </c>
      <c r="W301" s="17">
        <v>38</v>
      </c>
      <c r="X301" s="18">
        <v>532</v>
      </c>
      <c r="Y301" s="20">
        <v>55.328</v>
      </c>
      <c r="Z301" t="str">
        <f>_xlfn.XLOOKUP(tblOrders[[#This Row],[Salesperson]],tblReps[Salesperson],tblReps[Region])</f>
        <v>West</v>
      </c>
    </row>
    <row r="302" spans="1:26" ht="15">
      <c r="A302" s="17" t="s">
        <v>3445</v>
      </c>
      <c r="B302" s="17">
        <v>1348</v>
      </c>
      <c r="C302" s="19">
        <v>41949</v>
      </c>
      <c r="D302" s="17">
        <v>6</v>
      </c>
      <c r="E302" s="17" t="s">
        <v>3523</v>
      </c>
      <c r="F302" s="17" t="s">
        <v>3524</v>
      </c>
      <c r="G302" s="17" t="s">
        <v>3525</v>
      </c>
      <c r="H302" s="17" t="s">
        <v>3526</v>
      </c>
      <c r="I302" s="17">
        <v>99999</v>
      </c>
      <c r="J302" s="17" t="s">
        <v>3486</v>
      </c>
      <c r="K302" s="19">
        <v>41951</v>
      </c>
      <c r="L302" s="17" t="s">
        <v>3507</v>
      </c>
      <c r="M302" s="17" t="s">
        <v>3527</v>
      </c>
      <c r="N302" s="17" t="s">
        <v>3524</v>
      </c>
      <c r="O302" s="17" t="s">
        <v>3525</v>
      </c>
      <c r="P302" s="17" t="s">
        <v>3526</v>
      </c>
      <c r="Q302" s="17">
        <v>99999</v>
      </c>
      <c r="R302" s="17" t="s">
        <v>3486</v>
      </c>
      <c r="S302" s="17" t="s">
        <v>3489</v>
      </c>
      <c r="T302" s="17" t="s">
        <v>3443</v>
      </c>
      <c r="U302" s="17" t="s">
        <v>3515</v>
      </c>
      <c r="V302" s="20">
        <v>12.75</v>
      </c>
      <c r="W302" s="17">
        <v>15</v>
      </c>
      <c r="X302" s="18">
        <v>191.25</v>
      </c>
      <c r="Y302" s="20">
        <v>18.55125</v>
      </c>
      <c r="Z302" t="str">
        <f>_xlfn.XLOOKUP(tblOrders[[#This Row],[Salesperson]],tblReps[Salesperson],tblReps[Region])</f>
        <v>North</v>
      </c>
    </row>
    <row r="303" spans="1:26" ht="15">
      <c r="A303" s="17" t="s">
        <v>3432</v>
      </c>
      <c r="B303" s="17">
        <v>1350</v>
      </c>
      <c r="C303" s="19">
        <v>41947</v>
      </c>
      <c r="D303" s="17">
        <v>4</v>
      </c>
      <c r="E303" s="17" t="s">
        <v>3493</v>
      </c>
      <c r="F303" s="17" t="s">
        <v>3494</v>
      </c>
      <c r="G303" s="17" t="s">
        <v>3495</v>
      </c>
      <c r="H303" s="17" t="s">
        <v>3496</v>
      </c>
      <c r="I303" s="17">
        <v>99999</v>
      </c>
      <c r="J303" s="17" t="s">
        <v>3486</v>
      </c>
      <c r="K303" s="19">
        <v>41949</v>
      </c>
      <c r="L303" s="17" t="s">
        <v>3497</v>
      </c>
      <c r="M303" s="17" t="s">
        <v>3498</v>
      </c>
      <c r="N303" s="17" t="s">
        <v>3494</v>
      </c>
      <c r="O303" s="17" t="s">
        <v>3495</v>
      </c>
      <c r="P303" s="17" t="s">
        <v>3496</v>
      </c>
      <c r="Q303" s="17">
        <v>99999</v>
      </c>
      <c r="R303" s="17" t="s">
        <v>3486</v>
      </c>
      <c r="S303" s="17" t="s">
        <v>3499</v>
      </c>
      <c r="T303" s="17" t="s">
        <v>3459</v>
      </c>
      <c r="U303" s="17" t="s">
        <v>3543</v>
      </c>
      <c r="V303" s="20">
        <v>81</v>
      </c>
      <c r="W303" s="17">
        <v>52</v>
      </c>
      <c r="X303" s="18">
        <v>4212</v>
      </c>
      <c r="Y303" s="20">
        <v>412.776</v>
      </c>
      <c r="Z303" t="str">
        <f>_xlfn.XLOOKUP(tblOrders[[#This Row],[Salesperson]],tblReps[Salesperson],tblReps[Region])</f>
        <v>East</v>
      </c>
    </row>
    <row r="304" spans="1:26" ht="15">
      <c r="A304" s="17" t="s">
        <v>3432</v>
      </c>
      <c r="B304" s="17">
        <v>1351</v>
      </c>
      <c r="C304" s="19">
        <v>41947</v>
      </c>
      <c r="D304" s="17">
        <v>4</v>
      </c>
      <c r="E304" s="17" t="s">
        <v>3493</v>
      </c>
      <c r="F304" s="17" t="s">
        <v>3494</v>
      </c>
      <c r="G304" s="17" t="s">
        <v>3495</v>
      </c>
      <c r="H304" s="17" t="s">
        <v>3496</v>
      </c>
      <c r="I304" s="17">
        <v>99999</v>
      </c>
      <c r="J304" s="17" t="s">
        <v>3486</v>
      </c>
      <c r="K304" s="19">
        <v>41949</v>
      </c>
      <c r="L304" s="17" t="s">
        <v>3497</v>
      </c>
      <c r="M304" s="17" t="s">
        <v>3498</v>
      </c>
      <c r="N304" s="17" t="s">
        <v>3494</v>
      </c>
      <c r="O304" s="17" t="s">
        <v>3495</v>
      </c>
      <c r="P304" s="17" t="s">
        <v>3496</v>
      </c>
      <c r="Q304" s="17">
        <v>99999</v>
      </c>
      <c r="R304" s="17" t="s">
        <v>3486</v>
      </c>
      <c r="S304" s="17" t="s">
        <v>3499</v>
      </c>
      <c r="T304" s="17" t="s">
        <v>3574</v>
      </c>
      <c r="U304" s="17" t="s">
        <v>3575</v>
      </c>
      <c r="V304" s="20">
        <v>7</v>
      </c>
      <c r="W304" s="17">
        <v>37</v>
      </c>
      <c r="X304" s="18">
        <v>259</v>
      </c>
      <c r="Y304" s="20">
        <v>25.382</v>
      </c>
      <c r="Z304" t="str">
        <f>_xlfn.XLOOKUP(tblOrders[[#This Row],[Salesperson]],tblReps[Salesperson],tblReps[Region])</f>
        <v>East</v>
      </c>
    </row>
    <row r="305" spans="1:26" ht="15">
      <c r="A305" s="17" t="s">
        <v>3438</v>
      </c>
      <c r="B305" s="17">
        <v>1353</v>
      </c>
      <c r="C305" s="19">
        <v>41951</v>
      </c>
      <c r="D305" s="17">
        <v>8</v>
      </c>
      <c r="E305" s="17" t="s">
        <v>3503</v>
      </c>
      <c r="F305" s="17" t="s">
        <v>3504</v>
      </c>
      <c r="G305" s="17" t="s">
        <v>3505</v>
      </c>
      <c r="H305" s="17" t="s">
        <v>3506</v>
      </c>
      <c r="I305" s="17">
        <v>99999</v>
      </c>
      <c r="J305" s="17" t="s">
        <v>3486</v>
      </c>
      <c r="K305" s="19">
        <v>41953</v>
      </c>
      <c r="L305" s="17" t="s">
        <v>3507</v>
      </c>
      <c r="M305" s="17" t="s">
        <v>3508</v>
      </c>
      <c r="N305" s="17" t="s">
        <v>3504</v>
      </c>
      <c r="O305" s="17" t="s">
        <v>3505</v>
      </c>
      <c r="P305" s="17" t="s">
        <v>3506</v>
      </c>
      <c r="Q305" s="17">
        <v>99999</v>
      </c>
      <c r="R305" s="17" t="s">
        <v>3486</v>
      </c>
      <c r="S305" s="17" t="s">
        <v>3499</v>
      </c>
      <c r="T305" s="17" t="s">
        <v>3455</v>
      </c>
      <c r="U305" s="17" t="s">
        <v>3563</v>
      </c>
      <c r="V305" s="20">
        <v>34.8</v>
      </c>
      <c r="W305" s="17">
        <v>24</v>
      </c>
      <c r="X305" s="18">
        <v>835.1999999999999</v>
      </c>
      <c r="Y305" s="20">
        <v>80.1792</v>
      </c>
      <c r="Z305" t="str">
        <f>_xlfn.XLOOKUP(tblOrders[[#This Row],[Salesperson]],tblReps[Salesperson],tblReps[Region])</f>
        <v>North</v>
      </c>
    </row>
    <row r="306" spans="1:26" ht="15">
      <c r="A306" s="17" t="s">
        <v>3429</v>
      </c>
      <c r="B306" s="17">
        <v>1356</v>
      </c>
      <c r="C306" s="19">
        <v>41946</v>
      </c>
      <c r="D306" s="17">
        <v>3</v>
      </c>
      <c r="E306" s="17" t="s">
        <v>3516</v>
      </c>
      <c r="F306" s="17" t="s">
        <v>3517</v>
      </c>
      <c r="G306" s="17" t="s">
        <v>3518</v>
      </c>
      <c r="H306" s="17" t="s">
        <v>3519</v>
      </c>
      <c r="I306" s="17">
        <v>99999</v>
      </c>
      <c r="J306" s="17" t="s">
        <v>3486</v>
      </c>
      <c r="K306" s="19">
        <v>41948</v>
      </c>
      <c r="L306" s="17" t="s">
        <v>3487</v>
      </c>
      <c r="M306" s="17" t="s">
        <v>3520</v>
      </c>
      <c r="N306" s="17" t="s">
        <v>3517</v>
      </c>
      <c r="O306" s="17" t="s">
        <v>3518</v>
      </c>
      <c r="P306" s="17" t="s">
        <v>3519</v>
      </c>
      <c r="Q306" s="17">
        <v>99999</v>
      </c>
      <c r="R306" s="17" t="s">
        <v>3486</v>
      </c>
      <c r="S306" s="17" t="s">
        <v>3521</v>
      </c>
      <c r="T306" s="17" t="s">
        <v>3456</v>
      </c>
      <c r="U306" s="17" t="s">
        <v>3544</v>
      </c>
      <c r="V306" s="20">
        <v>10</v>
      </c>
      <c r="W306" s="17">
        <v>36</v>
      </c>
      <c r="X306" s="18">
        <v>360</v>
      </c>
      <c r="Y306" s="20">
        <v>37.08</v>
      </c>
      <c r="Z306" t="str">
        <f>_xlfn.XLOOKUP(tblOrders[[#This Row],[Salesperson]],tblReps[Salesperson],tblReps[Region])</f>
        <v>West</v>
      </c>
    </row>
    <row r="307" spans="1:26" ht="15">
      <c r="A307" s="17" t="s">
        <v>3429</v>
      </c>
      <c r="B307" s="17">
        <v>1357</v>
      </c>
      <c r="C307" s="19">
        <v>41946</v>
      </c>
      <c r="D307" s="17">
        <v>3</v>
      </c>
      <c r="E307" s="17" t="s">
        <v>3516</v>
      </c>
      <c r="F307" s="17" t="s">
        <v>3517</v>
      </c>
      <c r="G307" s="17" t="s">
        <v>3518</v>
      </c>
      <c r="H307" s="17" t="s">
        <v>3519</v>
      </c>
      <c r="I307" s="17">
        <v>99999</v>
      </c>
      <c r="J307" s="17" t="s">
        <v>3486</v>
      </c>
      <c r="K307" s="19">
        <v>41948</v>
      </c>
      <c r="L307" s="17" t="s">
        <v>3487</v>
      </c>
      <c r="M307" s="17" t="s">
        <v>3520</v>
      </c>
      <c r="N307" s="17" t="s">
        <v>3517</v>
      </c>
      <c r="O307" s="17" t="s">
        <v>3518</v>
      </c>
      <c r="P307" s="17" t="s">
        <v>3519</v>
      </c>
      <c r="Q307" s="17">
        <v>99999</v>
      </c>
      <c r="R307" s="17" t="s">
        <v>3486</v>
      </c>
      <c r="S307" s="17" t="s">
        <v>3521</v>
      </c>
      <c r="T307" s="17" t="s">
        <v>3446</v>
      </c>
      <c r="U307" s="17" t="s">
        <v>3528</v>
      </c>
      <c r="V307" s="20">
        <v>40</v>
      </c>
      <c r="W307" s="17">
        <v>24</v>
      </c>
      <c r="X307" s="18">
        <v>960</v>
      </c>
      <c r="Y307" s="20">
        <v>96</v>
      </c>
      <c r="Z307" t="str">
        <f>_xlfn.XLOOKUP(tblOrders[[#This Row],[Salesperson]],tblReps[Salesperson],tblReps[Region])</f>
        <v>West</v>
      </c>
    </row>
    <row r="308" spans="1:26" ht="15">
      <c r="A308" s="17" t="s">
        <v>3449</v>
      </c>
      <c r="B308" s="17">
        <v>1361</v>
      </c>
      <c r="C308" s="19">
        <v>41953</v>
      </c>
      <c r="D308" s="17">
        <v>10</v>
      </c>
      <c r="E308" s="17" t="s">
        <v>3534</v>
      </c>
      <c r="F308" s="17" t="s">
        <v>3535</v>
      </c>
      <c r="G308" s="17" t="s">
        <v>3536</v>
      </c>
      <c r="H308" s="17" t="s">
        <v>3537</v>
      </c>
      <c r="I308" s="17">
        <v>99999</v>
      </c>
      <c r="J308" s="17" t="s">
        <v>3486</v>
      </c>
      <c r="K308" s="19">
        <v>41955</v>
      </c>
      <c r="L308" s="17" t="s">
        <v>3487</v>
      </c>
      <c r="M308" s="17" t="s">
        <v>3538</v>
      </c>
      <c r="N308" s="17" t="s">
        <v>3535</v>
      </c>
      <c r="O308" s="17" t="s">
        <v>3536</v>
      </c>
      <c r="P308" s="17" t="s">
        <v>3537</v>
      </c>
      <c r="Q308" s="17">
        <v>99999</v>
      </c>
      <c r="R308" s="17" t="s">
        <v>3486</v>
      </c>
      <c r="S308" s="17" t="s">
        <v>3499</v>
      </c>
      <c r="T308" s="17" t="s">
        <v>3440</v>
      </c>
      <c r="U308" s="17" t="s">
        <v>3492</v>
      </c>
      <c r="V308" s="20">
        <v>10</v>
      </c>
      <c r="W308" s="17">
        <v>20</v>
      </c>
      <c r="X308" s="18">
        <v>200</v>
      </c>
      <c r="Y308" s="20">
        <v>20</v>
      </c>
      <c r="Z308" t="str">
        <f>_xlfn.XLOOKUP(tblOrders[[#This Row],[Salesperson]],tblReps[Salesperson],tblReps[Region])</f>
        <v>East</v>
      </c>
    </row>
    <row r="309" spans="1:26" ht="15">
      <c r="A309" s="17" t="s">
        <v>3449</v>
      </c>
      <c r="B309" s="17">
        <v>1363</v>
      </c>
      <c r="C309" s="19">
        <v>41953</v>
      </c>
      <c r="D309" s="17">
        <v>10</v>
      </c>
      <c r="E309" s="17" t="s">
        <v>3534</v>
      </c>
      <c r="F309" s="17" t="s">
        <v>3535</v>
      </c>
      <c r="G309" s="17" t="s">
        <v>3536</v>
      </c>
      <c r="H309" s="17" t="s">
        <v>3537</v>
      </c>
      <c r="I309" s="17">
        <v>99999</v>
      </c>
      <c r="J309" s="17" t="s">
        <v>3486</v>
      </c>
      <c r="K309" s="19"/>
      <c r="L309" s="17" t="s">
        <v>3497</v>
      </c>
      <c r="M309" s="17" t="s">
        <v>3538</v>
      </c>
      <c r="N309" s="17" t="s">
        <v>3535</v>
      </c>
      <c r="O309" s="17" t="s">
        <v>3536</v>
      </c>
      <c r="P309" s="17" t="s">
        <v>3537</v>
      </c>
      <c r="Q309" s="17">
        <v>99999</v>
      </c>
      <c r="R309" s="17" t="s">
        <v>3486</v>
      </c>
      <c r="S309" s="17"/>
      <c r="T309" s="17" t="s">
        <v>3431</v>
      </c>
      <c r="U309" s="17" t="s">
        <v>3492</v>
      </c>
      <c r="V309" s="17">
        <v>3.5</v>
      </c>
      <c r="W309" s="17">
        <v>11</v>
      </c>
      <c r="X309" s="18">
        <v>38.5</v>
      </c>
      <c r="Y309" s="20">
        <v>3.7345</v>
      </c>
      <c r="Z309" t="str">
        <f>_xlfn.XLOOKUP(tblOrders[[#This Row],[Salesperson]],tblReps[Salesperson],tblReps[Region])</f>
        <v>East</v>
      </c>
    </row>
    <row r="310" spans="1:26" ht="15">
      <c r="A310" s="17" t="s">
        <v>3447</v>
      </c>
      <c r="B310" s="17">
        <v>1364</v>
      </c>
      <c r="C310" s="19">
        <v>41954</v>
      </c>
      <c r="D310" s="17">
        <v>11</v>
      </c>
      <c r="E310" s="17" t="s">
        <v>3545</v>
      </c>
      <c r="F310" s="17" t="s">
        <v>3546</v>
      </c>
      <c r="G310" s="17" t="s">
        <v>3547</v>
      </c>
      <c r="H310" s="17" t="s">
        <v>3548</v>
      </c>
      <c r="I310" s="17">
        <v>99999</v>
      </c>
      <c r="J310" s="17" t="s">
        <v>3486</v>
      </c>
      <c r="K310" s="19"/>
      <c r="L310" s="17" t="s">
        <v>3507</v>
      </c>
      <c r="M310" s="17" t="s">
        <v>3549</v>
      </c>
      <c r="N310" s="17" t="s">
        <v>3546</v>
      </c>
      <c r="O310" s="17" t="s">
        <v>3547</v>
      </c>
      <c r="P310" s="17" t="s">
        <v>3548</v>
      </c>
      <c r="Q310" s="17">
        <v>99999</v>
      </c>
      <c r="R310" s="17" t="s">
        <v>3486</v>
      </c>
      <c r="S310" s="17"/>
      <c r="T310" s="17" t="s">
        <v>3446</v>
      </c>
      <c r="U310" s="17" t="s">
        <v>3528</v>
      </c>
      <c r="V310" s="17">
        <v>40</v>
      </c>
      <c r="W310" s="17">
        <v>78</v>
      </c>
      <c r="X310" s="18">
        <v>3120</v>
      </c>
      <c r="Y310" s="20">
        <v>299.52</v>
      </c>
      <c r="Z310" t="str">
        <f>_xlfn.XLOOKUP(tblOrders[[#This Row],[Salesperson]],tblReps[Salesperson],tblReps[Region])</f>
        <v>South</v>
      </c>
    </row>
    <row r="311" spans="1:26" ht="15">
      <c r="A311" s="17" t="s">
        <v>3438</v>
      </c>
      <c r="B311" s="17">
        <v>1365</v>
      </c>
      <c r="C311" s="19">
        <v>41944</v>
      </c>
      <c r="D311" s="17">
        <v>1</v>
      </c>
      <c r="E311" s="17" t="s">
        <v>3550</v>
      </c>
      <c r="F311" s="17" t="s">
        <v>3551</v>
      </c>
      <c r="G311" s="17" t="s">
        <v>3552</v>
      </c>
      <c r="H311" s="17" t="s">
        <v>3553</v>
      </c>
      <c r="I311" s="17">
        <v>99999</v>
      </c>
      <c r="J311" s="17" t="s">
        <v>3486</v>
      </c>
      <c r="K311" s="19"/>
      <c r="L311" s="17" t="s">
        <v>3507</v>
      </c>
      <c r="M311" s="17" t="s">
        <v>3554</v>
      </c>
      <c r="N311" s="17" t="s">
        <v>3551</v>
      </c>
      <c r="O311" s="17" t="s">
        <v>3552</v>
      </c>
      <c r="P311" s="17" t="s">
        <v>3553</v>
      </c>
      <c r="Q311" s="17">
        <v>99999</v>
      </c>
      <c r="R311" s="17" t="s">
        <v>3486</v>
      </c>
      <c r="S311" s="17"/>
      <c r="T311" s="17" t="s">
        <v>3453</v>
      </c>
      <c r="U311" s="17" t="s">
        <v>3555</v>
      </c>
      <c r="V311" s="17">
        <v>18.4</v>
      </c>
      <c r="W311" s="17">
        <v>76</v>
      </c>
      <c r="X311" s="18">
        <v>1398.3999999999999</v>
      </c>
      <c r="Y311" s="20">
        <v>144.0352</v>
      </c>
      <c r="Z311" t="str">
        <f>_xlfn.XLOOKUP(tblOrders[[#This Row],[Salesperson]],tblReps[Salesperson],tblReps[Region])</f>
        <v>North</v>
      </c>
    </row>
    <row r="312" spans="1:26" ht="15">
      <c r="A312" s="17" t="s">
        <v>3447</v>
      </c>
      <c r="B312" s="17">
        <v>1366</v>
      </c>
      <c r="C312" s="19">
        <v>41971</v>
      </c>
      <c r="D312" s="17">
        <v>28</v>
      </c>
      <c r="E312" s="17" t="s">
        <v>3529</v>
      </c>
      <c r="F312" s="17" t="s">
        <v>3530</v>
      </c>
      <c r="G312" s="17" t="s">
        <v>3531</v>
      </c>
      <c r="H312" s="17" t="s">
        <v>3532</v>
      </c>
      <c r="I312" s="17">
        <v>99999</v>
      </c>
      <c r="J312" s="17" t="s">
        <v>3486</v>
      </c>
      <c r="K312" s="19">
        <v>41973</v>
      </c>
      <c r="L312" s="17" t="s">
        <v>3507</v>
      </c>
      <c r="M312" s="17" t="s">
        <v>3533</v>
      </c>
      <c r="N312" s="17" t="s">
        <v>3530</v>
      </c>
      <c r="O312" s="17" t="s">
        <v>3531</v>
      </c>
      <c r="P312" s="17" t="s">
        <v>3532</v>
      </c>
      <c r="Q312" s="17">
        <v>99999</v>
      </c>
      <c r="R312" s="17" t="s">
        <v>3486</v>
      </c>
      <c r="S312" s="17" t="s">
        <v>3499</v>
      </c>
      <c r="T312" s="17" t="s">
        <v>3437</v>
      </c>
      <c r="U312" s="17" t="s">
        <v>3491</v>
      </c>
      <c r="V312" s="17">
        <v>46</v>
      </c>
      <c r="W312" s="17">
        <v>57</v>
      </c>
      <c r="X312" s="18">
        <v>2622</v>
      </c>
      <c r="Y312" s="20">
        <v>272.688</v>
      </c>
      <c r="Z312" t="str">
        <f>_xlfn.XLOOKUP(tblOrders[[#This Row],[Salesperson]],tblReps[Salesperson],tblReps[Region])</f>
        <v>South</v>
      </c>
    </row>
    <row r="313" spans="1:26" ht="15">
      <c r="A313" s="17" t="s">
        <v>3454</v>
      </c>
      <c r="B313" s="17">
        <v>1367</v>
      </c>
      <c r="C313" s="19">
        <v>41952</v>
      </c>
      <c r="D313" s="17">
        <v>9</v>
      </c>
      <c r="E313" s="17" t="s">
        <v>3556</v>
      </c>
      <c r="F313" s="17" t="s">
        <v>3557</v>
      </c>
      <c r="G313" s="17" t="s">
        <v>3558</v>
      </c>
      <c r="H313" s="17" t="s">
        <v>3559</v>
      </c>
      <c r="I313" s="17">
        <v>99999</v>
      </c>
      <c r="J313" s="17" t="s">
        <v>3486</v>
      </c>
      <c r="K313" s="19">
        <v>41954</v>
      </c>
      <c r="L313" s="17" t="s">
        <v>3497</v>
      </c>
      <c r="M313" s="17" t="s">
        <v>3560</v>
      </c>
      <c r="N313" s="17" t="s">
        <v>3557</v>
      </c>
      <c r="O313" s="17" t="s">
        <v>3558</v>
      </c>
      <c r="P313" s="17" t="s">
        <v>3559</v>
      </c>
      <c r="Q313" s="17">
        <v>99999</v>
      </c>
      <c r="R313" s="17" t="s">
        <v>3486</v>
      </c>
      <c r="S313" s="17" t="s">
        <v>3489</v>
      </c>
      <c r="T313" s="17" t="s">
        <v>3444</v>
      </c>
      <c r="U313" s="17" t="s">
        <v>3522</v>
      </c>
      <c r="V313" s="17">
        <v>9.65</v>
      </c>
      <c r="W313" s="17">
        <v>14</v>
      </c>
      <c r="X313" s="18">
        <v>135.1</v>
      </c>
      <c r="Y313" s="20">
        <v>12.9696</v>
      </c>
      <c r="Z313" t="str">
        <f>_xlfn.XLOOKUP(tblOrders[[#This Row],[Salesperson]],tblReps[Salesperson],tblReps[Region])</f>
        <v>West</v>
      </c>
    </row>
    <row r="314" spans="1:26" ht="15">
      <c r="A314" s="17" t="s">
        <v>3429</v>
      </c>
      <c r="B314" s="17">
        <v>1368</v>
      </c>
      <c r="C314" s="19">
        <v>42000</v>
      </c>
      <c r="D314" s="17">
        <v>27</v>
      </c>
      <c r="E314" s="17" t="s">
        <v>3482</v>
      </c>
      <c r="F314" s="17" t="s">
        <v>3483</v>
      </c>
      <c r="G314" s="17" t="s">
        <v>3484</v>
      </c>
      <c r="H314" s="17" t="s">
        <v>3485</v>
      </c>
      <c r="I314" s="17">
        <v>99999</v>
      </c>
      <c r="J314" s="17" t="s">
        <v>3486</v>
      </c>
      <c r="K314" s="19">
        <v>42002</v>
      </c>
      <c r="L314" s="17" t="s">
        <v>3487</v>
      </c>
      <c r="M314" s="17" t="s">
        <v>3488</v>
      </c>
      <c r="N314" s="17" t="s">
        <v>3483</v>
      </c>
      <c r="O314" s="17" t="s">
        <v>3484</v>
      </c>
      <c r="P314" s="17" t="s">
        <v>3485</v>
      </c>
      <c r="Q314" s="17">
        <v>99999</v>
      </c>
      <c r="R314" s="17" t="s">
        <v>3486</v>
      </c>
      <c r="S314" s="17" t="s">
        <v>3489</v>
      </c>
      <c r="T314" s="17" t="s">
        <v>3490</v>
      </c>
      <c r="U314" s="17" t="s">
        <v>3491</v>
      </c>
      <c r="V314" s="17">
        <v>14</v>
      </c>
      <c r="W314" s="17">
        <v>14</v>
      </c>
      <c r="X314" s="18">
        <v>196</v>
      </c>
      <c r="Y314" s="20">
        <v>19.796000000000003</v>
      </c>
      <c r="Z314" t="str">
        <f>_xlfn.XLOOKUP(tblOrders[[#This Row],[Salesperson]],tblReps[Salesperson],tblReps[Region])</f>
        <v>West</v>
      </c>
    </row>
    <row r="315" spans="1:26" ht="15">
      <c r="A315" s="17" t="s">
        <v>3429</v>
      </c>
      <c r="B315" s="17">
        <v>1369</v>
      </c>
      <c r="C315" s="19">
        <v>42000</v>
      </c>
      <c r="D315" s="17">
        <v>27</v>
      </c>
      <c r="E315" s="17" t="s">
        <v>3482</v>
      </c>
      <c r="F315" s="17" t="s">
        <v>3483</v>
      </c>
      <c r="G315" s="17" t="s">
        <v>3484</v>
      </c>
      <c r="H315" s="17" t="s">
        <v>3485</v>
      </c>
      <c r="I315" s="17">
        <v>99999</v>
      </c>
      <c r="J315" s="17" t="s">
        <v>3486</v>
      </c>
      <c r="K315" s="19">
        <v>42002</v>
      </c>
      <c r="L315" s="17" t="s">
        <v>3487</v>
      </c>
      <c r="M315" s="17" t="s">
        <v>3488</v>
      </c>
      <c r="N315" s="17" t="s">
        <v>3483</v>
      </c>
      <c r="O315" s="17" t="s">
        <v>3484</v>
      </c>
      <c r="P315" s="17" t="s">
        <v>3485</v>
      </c>
      <c r="Q315" s="17">
        <v>99999</v>
      </c>
      <c r="R315" s="17" t="s">
        <v>3486</v>
      </c>
      <c r="S315" s="17" t="s">
        <v>3489</v>
      </c>
      <c r="T315" s="17" t="s">
        <v>3431</v>
      </c>
      <c r="U315" s="17" t="s">
        <v>3492</v>
      </c>
      <c r="V315" s="17">
        <v>3.5</v>
      </c>
      <c r="W315" s="17">
        <v>70</v>
      </c>
      <c r="X315" s="18">
        <v>245</v>
      </c>
      <c r="Y315" s="20">
        <v>25.235</v>
      </c>
      <c r="Z315" t="str">
        <f>_xlfn.XLOOKUP(tblOrders[[#This Row],[Salesperson]],tblReps[Salesperson],tblReps[Region])</f>
        <v>West</v>
      </c>
    </row>
    <row r="316" spans="1:26" ht="15">
      <c r="A316" s="17" t="s">
        <v>3432</v>
      </c>
      <c r="B316" s="17">
        <v>1370</v>
      </c>
      <c r="C316" s="19">
        <v>41977</v>
      </c>
      <c r="D316" s="17">
        <v>4</v>
      </c>
      <c r="E316" s="17" t="s">
        <v>3493</v>
      </c>
      <c r="F316" s="17" t="s">
        <v>3494</v>
      </c>
      <c r="G316" s="17" t="s">
        <v>3495</v>
      </c>
      <c r="H316" s="17" t="s">
        <v>3496</v>
      </c>
      <c r="I316" s="17">
        <v>99999</v>
      </c>
      <c r="J316" s="17" t="s">
        <v>3486</v>
      </c>
      <c r="K316" s="19">
        <v>41979</v>
      </c>
      <c r="L316" s="17" t="s">
        <v>3497</v>
      </c>
      <c r="M316" s="17" t="s">
        <v>3498</v>
      </c>
      <c r="N316" s="17" t="s">
        <v>3494</v>
      </c>
      <c r="O316" s="17" t="s">
        <v>3495</v>
      </c>
      <c r="P316" s="17" t="s">
        <v>3496</v>
      </c>
      <c r="Q316" s="17">
        <v>99999</v>
      </c>
      <c r="R316" s="17" t="s">
        <v>3486</v>
      </c>
      <c r="S316" s="17" t="s">
        <v>3499</v>
      </c>
      <c r="T316" s="17" t="s">
        <v>3434</v>
      </c>
      <c r="U316" s="17" t="s">
        <v>3492</v>
      </c>
      <c r="V316" s="17">
        <v>30</v>
      </c>
      <c r="W316" s="17">
        <v>100</v>
      </c>
      <c r="X316" s="18">
        <v>3000</v>
      </c>
      <c r="Y316" s="20">
        <v>291</v>
      </c>
      <c r="Z316" t="str">
        <f>_xlfn.XLOOKUP(tblOrders[[#This Row],[Salesperson]],tblReps[Salesperson],tblReps[Region])</f>
        <v>East</v>
      </c>
    </row>
    <row r="317" spans="1:26" ht="15">
      <c r="A317" s="17" t="s">
        <v>3432</v>
      </c>
      <c r="B317" s="17">
        <v>1371</v>
      </c>
      <c r="C317" s="19">
        <v>41977</v>
      </c>
      <c r="D317" s="17">
        <v>4</v>
      </c>
      <c r="E317" s="17" t="s">
        <v>3493</v>
      </c>
      <c r="F317" s="17" t="s">
        <v>3494</v>
      </c>
      <c r="G317" s="17" t="s">
        <v>3495</v>
      </c>
      <c r="H317" s="17" t="s">
        <v>3496</v>
      </c>
      <c r="I317" s="17">
        <v>99999</v>
      </c>
      <c r="J317" s="17" t="s">
        <v>3486</v>
      </c>
      <c r="K317" s="19">
        <v>41979</v>
      </c>
      <c r="L317" s="17" t="s">
        <v>3497</v>
      </c>
      <c r="M317" s="17" t="s">
        <v>3498</v>
      </c>
      <c r="N317" s="17" t="s">
        <v>3494</v>
      </c>
      <c r="O317" s="17" t="s">
        <v>3495</v>
      </c>
      <c r="P317" s="17" t="s">
        <v>3496</v>
      </c>
      <c r="Q317" s="17">
        <v>99999</v>
      </c>
      <c r="R317" s="17" t="s">
        <v>3486</v>
      </c>
      <c r="S317" s="17" t="s">
        <v>3499</v>
      </c>
      <c r="T317" s="17" t="s">
        <v>3435</v>
      </c>
      <c r="U317" s="17" t="s">
        <v>3492</v>
      </c>
      <c r="V317" s="17">
        <v>53</v>
      </c>
      <c r="W317" s="17">
        <v>27</v>
      </c>
      <c r="X317" s="18">
        <v>1431</v>
      </c>
      <c r="Y317" s="20">
        <v>143.1</v>
      </c>
      <c r="Z317" t="str">
        <f>_xlfn.XLOOKUP(tblOrders[[#This Row],[Salesperson]],tblReps[Salesperson],tblReps[Region])</f>
        <v>East</v>
      </c>
    </row>
    <row r="318" spans="1:26" ht="15">
      <c r="A318" s="17" t="s">
        <v>3432</v>
      </c>
      <c r="B318" s="17">
        <v>1372</v>
      </c>
      <c r="C318" s="19">
        <v>41977</v>
      </c>
      <c r="D318" s="17">
        <v>4</v>
      </c>
      <c r="E318" s="17" t="s">
        <v>3493</v>
      </c>
      <c r="F318" s="17" t="s">
        <v>3494</v>
      </c>
      <c r="G318" s="17" t="s">
        <v>3495</v>
      </c>
      <c r="H318" s="17" t="s">
        <v>3496</v>
      </c>
      <c r="I318" s="17">
        <v>99999</v>
      </c>
      <c r="J318" s="17" t="s">
        <v>3486</v>
      </c>
      <c r="K318" s="19">
        <v>41979</v>
      </c>
      <c r="L318" s="17" t="s">
        <v>3497</v>
      </c>
      <c r="M318" s="17" t="s">
        <v>3498</v>
      </c>
      <c r="N318" s="17" t="s">
        <v>3494</v>
      </c>
      <c r="O318" s="17" t="s">
        <v>3495</v>
      </c>
      <c r="P318" s="17" t="s">
        <v>3496</v>
      </c>
      <c r="Q318" s="17">
        <v>99999</v>
      </c>
      <c r="R318" s="17" t="s">
        <v>3486</v>
      </c>
      <c r="S318" s="17" t="s">
        <v>3499</v>
      </c>
      <c r="T318" s="17" t="s">
        <v>3431</v>
      </c>
      <c r="U318" s="17" t="s">
        <v>3492</v>
      </c>
      <c r="V318" s="17">
        <v>3.5</v>
      </c>
      <c r="W318" s="17">
        <v>70</v>
      </c>
      <c r="X318" s="18">
        <v>245</v>
      </c>
      <c r="Y318" s="20">
        <v>24.009999999999998</v>
      </c>
      <c r="Z318" t="str">
        <f>_xlfn.XLOOKUP(tblOrders[[#This Row],[Salesperson]],tblReps[Salesperson],tblReps[Region])</f>
        <v>East</v>
      </c>
    </row>
    <row r="319" spans="1:26" ht="15">
      <c r="A319" s="17" t="s">
        <v>3429</v>
      </c>
      <c r="B319" s="17">
        <v>1373</v>
      </c>
      <c r="C319" s="19">
        <v>41985</v>
      </c>
      <c r="D319" s="17">
        <v>12</v>
      </c>
      <c r="E319" s="17" t="s">
        <v>3500</v>
      </c>
      <c r="F319" s="17" t="s">
        <v>3501</v>
      </c>
      <c r="G319" s="17" t="s">
        <v>3484</v>
      </c>
      <c r="H319" s="17" t="s">
        <v>3485</v>
      </c>
      <c r="I319" s="17">
        <v>99999</v>
      </c>
      <c r="J319" s="17" t="s">
        <v>3486</v>
      </c>
      <c r="K319" s="19">
        <v>41987</v>
      </c>
      <c r="L319" s="17" t="s">
        <v>3487</v>
      </c>
      <c r="M319" s="17" t="s">
        <v>3502</v>
      </c>
      <c r="N319" s="17" t="s">
        <v>3501</v>
      </c>
      <c r="O319" s="17" t="s">
        <v>3484</v>
      </c>
      <c r="P319" s="17" t="s">
        <v>3485</v>
      </c>
      <c r="Q319" s="17">
        <v>99999</v>
      </c>
      <c r="R319" s="17" t="s">
        <v>3486</v>
      </c>
      <c r="S319" s="17" t="s">
        <v>3499</v>
      </c>
      <c r="T319" s="17" t="s">
        <v>3436</v>
      </c>
      <c r="U319" s="17" t="s">
        <v>3491</v>
      </c>
      <c r="V319" s="17">
        <v>18</v>
      </c>
      <c r="W319" s="17">
        <v>57</v>
      </c>
      <c r="X319" s="18">
        <v>1026</v>
      </c>
      <c r="Y319" s="20">
        <v>102.60000000000001</v>
      </c>
      <c r="Z319" t="str">
        <f>_xlfn.XLOOKUP(tblOrders[[#This Row],[Salesperson]],tblReps[Salesperson],tblReps[Region])</f>
        <v>West</v>
      </c>
    </row>
    <row r="320" spans="1:26" ht="15">
      <c r="A320" s="17" t="s">
        <v>3429</v>
      </c>
      <c r="B320" s="17">
        <v>1374</v>
      </c>
      <c r="C320" s="19">
        <v>41985</v>
      </c>
      <c r="D320" s="17">
        <v>12</v>
      </c>
      <c r="E320" s="17" t="s">
        <v>3500</v>
      </c>
      <c r="F320" s="17" t="s">
        <v>3501</v>
      </c>
      <c r="G320" s="17" t="s">
        <v>3484</v>
      </c>
      <c r="H320" s="17" t="s">
        <v>3485</v>
      </c>
      <c r="I320" s="17">
        <v>99999</v>
      </c>
      <c r="J320" s="17" t="s">
        <v>3486</v>
      </c>
      <c r="K320" s="19">
        <v>41987</v>
      </c>
      <c r="L320" s="17" t="s">
        <v>3487</v>
      </c>
      <c r="M320" s="17" t="s">
        <v>3502</v>
      </c>
      <c r="N320" s="17" t="s">
        <v>3501</v>
      </c>
      <c r="O320" s="17" t="s">
        <v>3484</v>
      </c>
      <c r="P320" s="17" t="s">
        <v>3485</v>
      </c>
      <c r="Q320" s="17">
        <v>99999</v>
      </c>
      <c r="R320" s="17" t="s">
        <v>3486</v>
      </c>
      <c r="S320" s="17" t="s">
        <v>3499</v>
      </c>
      <c r="T320" s="17" t="s">
        <v>3437</v>
      </c>
      <c r="U320" s="17" t="s">
        <v>3491</v>
      </c>
      <c r="V320" s="17">
        <v>46</v>
      </c>
      <c r="W320" s="17">
        <v>83</v>
      </c>
      <c r="X320" s="18">
        <v>3818</v>
      </c>
      <c r="Y320" s="20">
        <v>374.164</v>
      </c>
      <c r="Z320" t="str">
        <f>_xlfn.XLOOKUP(tblOrders[[#This Row],[Salesperson]],tblReps[Salesperson],tblReps[Region])</f>
        <v>West</v>
      </c>
    </row>
    <row r="321" spans="1:26" ht="15">
      <c r="A321" s="17" t="s">
        <v>3438</v>
      </c>
      <c r="B321" s="17">
        <v>1375</v>
      </c>
      <c r="C321" s="19">
        <v>41981</v>
      </c>
      <c r="D321" s="17">
        <v>8</v>
      </c>
      <c r="E321" s="17" t="s">
        <v>3503</v>
      </c>
      <c r="F321" s="17" t="s">
        <v>3504</v>
      </c>
      <c r="G321" s="17" t="s">
        <v>3505</v>
      </c>
      <c r="H321" s="17" t="s">
        <v>3506</v>
      </c>
      <c r="I321" s="17">
        <v>99999</v>
      </c>
      <c r="J321" s="17" t="s">
        <v>3486</v>
      </c>
      <c r="K321" s="19">
        <v>41983</v>
      </c>
      <c r="L321" s="17" t="s">
        <v>3507</v>
      </c>
      <c r="M321" s="17" t="s">
        <v>3508</v>
      </c>
      <c r="N321" s="17" t="s">
        <v>3504</v>
      </c>
      <c r="O321" s="17" t="s">
        <v>3505</v>
      </c>
      <c r="P321" s="17" t="s">
        <v>3506</v>
      </c>
      <c r="Q321" s="17">
        <v>99999</v>
      </c>
      <c r="R321" s="17" t="s">
        <v>3486</v>
      </c>
      <c r="S321" s="17" t="s">
        <v>3499</v>
      </c>
      <c r="T321" s="17" t="s">
        <v>3441</v>
      </c>
      <c r="U321" s="17" t="s">
        <v>3509</v>
      </c>
      <c r="V321" s="17">
        <v>9.2</v>
      </c>
      <c r="W321" s="17">
        <v>76</v>
      </c>
      <c r="X321" s="18">
        <v>699.1999999999999</v>
      </c>
      <c r="Y321" s="20">
        <v>67.1232</v>
      </c>
      <c r="Z321" t="str">
        <f>_xlfn.XLOOKUP(tblOrders[[#This Row],[Salesperson]],tblReps[Salesperson],tblReps[Region])</f>
        <v>North</v>
      </c>
    </row>
    <row r="322" spans="1:26" ht="15">
      <c r="A322" s="17" t="s">
        <v>3432</v>
      </c>
      <c r="B322" s="17">
        <v>1376</v>
      </c>
      <c r="C322" s="19">
        <v>41977</v>
      </c>
      <c r="D322" s="17">
        <v>4</v>
      </c>
      <c r="E322" s="17" t="s">
        <v>3493</v>
      </c>
      <c r="F322" s="17" t="s">
        <v>3494</v>
      </c>
      <c r="G322" s="17" t="s">
        <v>3495</v>
      </c>
      <c r="H322" s="17" t="s">
        <v>3496</v>
      </c>
      <c r="I322" s="17">
        <v>99999</v>
      </c>
      <c r="J322" s="17" t="s">
        <v>3486</v>
      </c>
      <c r="K322" s="17">
        <v>41979</v>
      </c>
      <c r="L322" s="17" t="s">
        <v>3507</v>
      </c>
      <c r="M322" s="17" t="s">
        <v>3498</v>
      </c>
      <c r="N322" s="17" t="s">
        <v>3494</v>
      </c>
      <c r="O322" s="17" t="s">
        <v>3495</v>
      </c>
      <c r="P322" s="17" t="s">
        <v>3496</v>
      </c>
      <c r="Q322" s="17">
        <v>99999</v>
      </c>
      <c r="R322" s="17" t="s">
        <v>3486</v>
      </c>
      <c r="S322" s="17" t="s">
        <v>3489</v>
      </c>
      <c r="T322" s="17" t="s">
        <v>3441</v>
      </c>
      <c r="U322" s="17" t="s">
        <v>3509</v>
      </c>
      <c r="V322" s="17">
        <v>9.2</v>
      </c>
      <c r="W322" s="17">
        <v>80</v>
      </c>
      <c r="X322" s="18">
        <v>736</v>
      </c>
      <c r="Y322" s="20">
        <v>72.864</v>
      </c>
      <c r="Z322" t="str">
        <f>_xlfn.XLOOKUP(tblOrders[[#This Row],[Salesperson]],tblReps[Salesperson],tblReps[Region])</f>
        <v>East</v>
      </c>
    </row>
    <row r="323" spans="1:26" ht="15">
      <c r="A323" s="17" t="s">
        <v>3442</v>
      </c>
      <c r="B323" s="17">
        <v>1377</v>
      </c>
      <c r="C323" s="19">
        <v>42002</v>
      </c>
      <c r="D323" s="17">
        <v>29</v>
      </c>
      <c r="E323" s="17" t="s">
        <v>3510</v>
      </c>
      <c r="F323" s="17" t="s">
        <v>3511</v>
      </c>
      <c r="G323" s="17" t="s">
        <v>3512</v>
      </c>
      <c r="H323" s="17" t="s">
        <v>3513</v>
      </c>
      <c r="I323" s="17">
        <v>99999</v>
      </c>
      <c r="J323" s="17" t="s">
        <v>3486</v>
      </c>
      <c r="K323" s="17">
        <v>42004</v>
      </c>
      <c r="L323" s="17" t="s">
        <v>3487</v>
      </c>
      <c r="M323" s="17" t="s">
        <v>3514</v>
      </c>
      <c r="N323" s="17" t="s">
        <v>3511</v>
      </c>
      <c r="O323" s="17" t="s">
        <v>3512</v>
      </c>
      <c r="P323" s="17" t="s">
        <v>3513</v>
      </c>
      <c r="Q323" s="17">
        <v>99999</v>
      </c>
      <c r="R323" s="17" t="s">
        <v>3486</v>
      </c>
      <c r="S323" s="17" t="s">
        <v>3489</v>
      </c>
      <c r="T323" s="17" t="s">
        <v>3443</v>
      </c>
      <c r="U323" s="17" t="s">
        <v>3515</v>
      </c>
      <c r="V323" s="17">
        <v>12.75</v>
      </c>
      <c r="W323" s="17">
        <v>47</v>
      </c>
      <c r="X323" s="18">
        <v>599.25</v>
      </c>
      <c r="Y323" s="20">
        <v>59.325750000000006</v>
      </c>
      <c r="Z323" t="str">
        <f>_xlfn.XLOOKUP(tblOrders[[#This Row],[Salesperson]],tblReps[Salesperson],tblReps[Region])</f>
        <v>West</v>
      </c>
    </row>
    <row r="324" spans="1:26" ht="15">
      <c r="A324" s="17" t="s">
        <v>3429</v>
      </c>
      <c r="B324" s="17">
        <v>1378</v>
      </c>
      <c r="C324" s="19">
        <v>41976</v>
      </c>
      <c r="D324" s="17">
        <v>3</v>
      </c>
      <c r="E324" s="17" t="s">
        <v>3516</v>
      </c>
      <c r="F324" s="17" t="s">
        <v>3517</v>
      </c>
      <c r="G324" s="17" t="s">
        <v>3518</v>
      </c>
      <c r="H324" s="17" t="s">
        <v>3519</v>
      </c>
      <c r="I324" s="17">
        <v>99999</v>
      </c>
      <c r="J324" s="17" t="s">
        <v>3486</v>
      </c>
      <c r="K324" s="17">
        <v>41978</v>
      </c>
      <c r="L324" s="17" t="s">
        <v>3487</v>
      </c>
      <c r="M324" s="17" t="s">
        <v>3520</v>
      </c>
      <c r="N324" s="17" t="s">
        <v>3517</v>
      </c>
      <c r="O324" s="17" t="s">
        <v>3518</v>
      </c>
      <c r="P324" s="17" t="s">
        <v>3519</v>
      </c>
      <c r="Q324" s="17">
        <v>99999</v>
      </c>
      <c r="R324" s="17" t="s">
        <v>3486</v>
      </c>
      <c r="S324" s="17" t="s">
        <v>3521</v>
      </c>
      <c r="T324" s="17" t="s">
        <v>3444</v>
      </c>
      <c r="U324" s="17" t="s">
        <v>3522</v>
      </c>
      <c r="V324" s="17">
        <v>9.65</v>
      </c>
      <c r="W324" s="17">
        <v>96</v>
      </c>
      <c r="X324" s="18">
        <v>926.4000000000001</v>
      </c>
      <c r="Y324" s="20">
        <v>94.49280000000002</v>
      </c>
      <c r="Z324" t="str">
        <f>_xlfn.XLOOKUP(tblOrders[[#This Row],[Salesperson]],tblReps[Salesperson],tblReps[Region])</f>
        <v>West</v>
      </c>
    </row>
    <row r="325" spans="1:26" ht="15">
      <c r="A325" s="17" t="s">
        <v>3445</v>
      </c>
      <c r="B325" s="17">
        <v>1379</v>
      </c>
      <c r="C325" s="19">
        <v>41979</v>
      </c>
      <c r="D325" s="17">
        <v>6</v>
      </c>
      <c r="E325" s="17" t="s">
        <v>3523</v>
      </c>
      <c r="F325" s="17" t="s">
        <v>3524</v>
      </c>
      <c r="G325" s="17" t="s">
        <v>3525</v>
      </c>
      <c r="H325" s="17" t="s">
        <v>3526</v>
      </c>
      <c r="I325" s="17">
        <v>99999</v>
      </c>
      <c r="J325" s="17" t="s">
        <v>3486</v>
      </c>
      <c r="K325" s="17">
        <v>41981</v>
      </c>
      <c r="L325" s="17" t="s">
        <v>3487</v>
      </c>
      <c r="M325" s="17" t="s">
        <v>3527</v>
      </c>
      <c r="N325" s="17" t="s">
        <v>3524</v>
      </c>
      <c r="O325" s="17" t="s">
        <v>3525</v>
      </c>
      <c r="P325" s="17" t="s">
        <v>3526</v>
      </c>
      <c r="Q325" s="17">
        <v>99999</v>
      </c>
      <c r="R325" s="17" t="s">
        <v>3486</v>
      </c>
      <c r="S325" s="17" t="s">
        <v>3499</v>
      </c>
      <c r="T325" s="17" t="s">
        <v>3446</v>
      </c>
      <c r="U325" s="17" t="s">
        <v>3528</v>
      </c>
      <c r="V325" s="17">
        <v>40</v>
      </c>
      <c r="W325" s="17">
        <v>32</v>
      </c>
      <c r="X325" s="18">
        <v>1280</v>
      </c>
      <c r="Y325" s="20">
        <v>134.4</v>
      </c>
      <c r="Z325" t="str">
        <f>_xlfn.XLOOKUP(tblOrders[[#This Row],[Salesperson]],tblReps[Salesperson],tblReps[Region])</f>
        <v>North</v>
      </c>
    </row>
    <row r="326" spans="1:26" ht="15">
      <c r="A326" s="17" t="s">
        <v>3447</v>
      </c>
      <c r="B326" s="17">
        <v>1380</v>
      </c>
      <c r="C326" s="19">
        <v>42001</v>
      </c>
      <c r="D326" s="17">
        <v>28</v>
      </c>
      <c r="E326" s="17" t="s">
        <v>3529</v>
      </c>
      <c r="F326" s="17" t="s">
        <v>3530</v>
      </c>
      <c r="G326" s="17" t="s">
        <v>3531</v>
      </c>
      <c r="H326" s="17" t="s">
        <v>3532</v>
      </c>
      <c r="I326" s="17">
        <v>99999</v>
      </c>
      <c r="J326" s="17" t="s">
        <v>3486</v>
      </c>
      <c r="K326" s="19">
        <v>42003</v>
      </c>
      <c r="L326" s="17" t="s">
        <v>3507</v>
      </c>
      <c r="M326" s="17" t="s">
        <v>3533</v>
      </c>
      <c r="N326" s="17" t="s">
        <v>3530</v>
      </c>
      <c r="O326" s="17" t="s">
        <v>3531</v>
      </c>
      <c r="P326" s="17" t="s">
        <v>3532</v>
      </c>
      <c r="Q326" s="17">
        <v>99999</v>
      </c>
      <c r="R326" s="17" t="s">
        <v>3486</v>
      </c>
      <c r="S326" s="17" t="s">
        <v>3489</v>
      </c>
      <c r="T326" s="17" t="s">
        <v>3437</v>
      </c>
      <c r="U326" s="17" t="s">
        <v>3491</v>
      </c>
      <c r="V326" s="17">
        <v>46</v>
      </c>
      <c r="W326" s="17">
        <v>16</v>
      </c>
      <c r="X326" s="18">
        <v>736</v>
      </c>
      <c r="Y326" s="20">
        <v>73.60000000000001</v>
      </c>
      <c r="Z326" t="str">
        <f>_xlfn.XLOOKUP(tblOrders[[#This Row],[Salesperson]],tblReps[Salesperson],tblReps[Region])</f>
        <v>South</v>
      </c>
    </row>
    <row r="327" spans="1:26" ht="15">
      <c r="A327" s="17" t="s">
        <v>3438</v>
      </c>
      <c r="B327" s="17">
        <v>1381</v>
      </c>
      <c r="C327" s="19">
        <v>41981</v>
      </c>
      <c r="D327" s="17">
        <v>8</v>
      </c>
      <c r="E327" s="17" t="s">
        <v>3503</v>
      </c>
      <c r="F327" s="17" t="s">
        <v>3504</v>
      </c>
      <c r="G327" s="17" t="s">
        <v>3505</v>
      </c>
      <c r="H327" s="17" t="s">
        <v>3506</v>
      </c>
      <c r="I327" s="17">
        <v>99999</v>
      </c>
      <c r="J327" s="17" t="s">
        <v>3486</v>
      </c>
      <c r="K327" s="19">
        <v>41983</v>
      </c>
      <c r="L327" s="17" t="s">
        <v>3507</v>
      </c>
      <c r="M327" s="17" t="s">
        <v>3508</v>
      </c>
      <c r="N327" s="17" t="s">
        <v>3504</v>
      </c>
      <c r="O327" s="17" t="s">
        <v>3505</v>
      </c>
      <c r="P327" s="17" t="s">
        <v>3506</v>
      </c>
      <c r="Q327" s="17">
        <v>99999</v>
      </c>
      <c r="R327" s="17" t="s">
        <v>3486</v>
      </c>
      <c r="S327" s="17" t="s">
        <v>3489</v>
      </c>
      <c r="T327" s="17" t="s">
        <v>3443</v>
      </c>
      <c r="U327" s="17" t="s">
        <v>3515</v>
      </c>
      <c r="V327" s="17">
        <v>12.75</v>
      </c>
      <c r="W327" s="17">
        <v>41</v>
      </c>
      <c r="X327" s="18">
        <v>522.75</v>
      </c>
      <c r="Y327" s="20">
        <v>51.2295</v>
      </c>
      <c r="Z327" t="str">
        <f>_xlfn.XLOOKUP(tblOrders[[#This Row],[Salesperson]],tblReps[Salesperson],tblReps[Region])</f>
        <v>North</v>
      </c>
    </row>
    <row r="328" spans="1:26" ht="15">
      <c r="A328" s="17" t="s">
        <v>3449</v>
      </c>
      <c r="B328" s="17">
        <v>1382</v>
      </c>
      <c r="C328" s="19">
        <v>41983</v>
      </c>
      <c r="D328" s="17">
        <v>10</v>
      </c>
      <c r="E328" s="17" t="s">
        <v>3534</v>
      </c>
      <c r="F328" s="17" t="s">
        <v>3535</v>
      </c>
      <c r="G328" s="17" t="s">
        <v>3536</v>
      </c>
      <c r="H328" s="17" t="s">
        <v>3537</v>
      </c>
      <c r="I328" s="17">
        <v>99999</v>
      </c>
      <c r="J328" s="17" t="s">
        <v>3486</v>
      </c>
      <c r="K328" s="19">
        <v>41985</v>
      </c>
      <c r="L328" s="17" t="s">
        <v>3487</v>
      </c>
      <c r="M328" s="17" t="s">
        <v>3538</v>
      </c>
      <c r="N328" s="17" t="s">
        <v>3535</v>
      </c>
      <c r="O328" s="17" t="s">
        <v>3536</v>
      </c>
      <c r="P328" s="17" t="s">
        <v>3537</v>
      </c>
      <c r="Q328" s="17">
        <v>99999</v>
      </c>
      <c r="R328" s="17" t="s">
        <v>3486</v>
      </c>
      <c r="S328" s="17" t="s">
        <v>3499</v>
      </c>
      <c r="T328" s="17" t="s">
        <v>3450</v>
      </c>
      <c r="U328" s="17" t="s">
        <v>3491</v>
      </c>
      <c r="V328" s="17">
        <v>2.99</v>
      </c>
      <c r="W328" s="17">
        <v>41</v>
      </c>
      <c r="X328" s="18">
        <v>122.59</v>
      </c>
      <c r="Y328" s="20">
        <v>12.871950000000002</v>
      </c>
      <c r="Z328" t="str">
        <f>_xlfn.XLOOKUP(tblOrders[[#This Row],[Salesperson]],tblReps[Salesperson],tblReps[Region])</f>
        <v>East</v>
      </c>
    </row>
    <row r="329" spans="1:26" ht="15">
      <c r="A329" s="17" t="s">
        <v>3438</v>
      </c>
      <c r="B329" s="17">
        <v>1383</v>
      </c>
      <c r="C329" s="19">
        <v>41980</v>
      </c>
      <c r="D329" s="17">
        <v>7</v>
      </c>
      <c r="E329" s="17" t="s">
        <v>3539</v>
      </c>
      <c r="F329" s="17" t="s">
        <v>3540</v>
      </c>
      <c r="G329" s="17" t="s">
        <v>3541</v>
      </c>
      <c r="H329" s="17" t="s">
        <v>2</v>
      </c>
      <c r="I329" s="17">
        <v>99999</v>
      </c>
      <c r="J329" s="17" t="s">
        <v>3486</v>
      </c>
      <c r="K329" s="19"/>
      <c r="L329" s="17"/>
      <c r="M329" s="17" t="s">
        <v>3542</v>
      </c>
      <c r="N329" s="17" t="s">
        <v>3540</v>
      </c>
      <c r="O329" s="17" t="s">
        <v>3541</v>
      </c>
      <c r="P329" s="17" t="s">
        <v>2</v>
      </c>
      <c r="Q329" s="17">
        <v>99999</v>
      </c>
      <c r="R329" s="17" t="s">
        <v>3486</v>
      </c>
      <c r="S329" s="17"/>
      <c r="T329" s="17" t="s">
        <v>3437</v>
      </c>
      <c r="U329" s="17" t="s">
        <v>3491</v>
      </c>
      <c r="V329" s="17">
        <v>46</v>
      </c>
      <c r="W329" s="17">
        <v>41</v>
      </c>
      <c r="X329" s="18">
        <v>1886</v>
      </c>
      <c r="Y329" s="20">
        <v>194.25800000000004</v>
      </c>
      <c r="Z329" t="str">
        <f>_xlfn.XLOOKUP(tblOrders[[#This Row],[Salesperson]],tblReps[Salesperson],tblReps[Region])</f>
        <v>North</v>
      </c>
    </row>
    <row r="330" spans="1:26" ht="15">
      <c r="A330" s="17" t="s">
        <v>3449</v>
      </c>
      <c r="B330" s="17">
        <v>1384</v>
      </c>
      <c r="C330" s="19">
        <v>41983</v>
      </c>
      <c r="D330" s="17">
        <v>10</v>
      </c>
      <c r="E330" s="17" t="s">
        <v>3534</v>
      </c>
      <c r="F330" s="17" t="s">
        <v>3535</v>
      </c>
      <c r="G330" s="17" t="s">
        <v>3536</v>
      </c>
      <c r="H330" s="17" t="s">
        <v>3537</v>
      </c>
      <c r="I330" s="17">
        <v>99999</v>
      </c>
      <c r="J330" s="17" t="s">
        <v>3486</v>
      </c>
      <c r="K330" s="19">
        <v>41985</v>
      </c>
      <c r="L330" s="17" t="s">
        <v>3497</v>
      </c>
      <c r="M330" s="17" t="s">
        <v>3538</v>
      </c>
      <c r="N330" s="17" t="s">
        <v>3535</v>
      </c>
      <c r="O330" s="17" t="s">
        <v>3536</v>
      </c>
      <c r="P330" s="17" t="s">
        <v>3537</v>
      </c>
      <c r="Q330" s="17">
        <v>99999</v>
      </c>
      <c r="R330" s="17" t="s">
        <v>3486</v>
      </c>
      <c r="S330" s="17"/>
      <c r="T330" s="17" t="s">
        <v>3451</v>
      </c>
      <c r="U330" s="17" t="s">
        <v>3543</v>
      </c>
      <c r="V330" s="20">
        <v>25</v>
      </c>
      <c r="W330" s="17">
        <v>94</v>
      </c>
      <c r="X330" s="18">
        <v>2350</v>
      </c>
      <c r="Y330" s="20">
        <v>235</v>
      </c>
      <c r="Z330" t="str">
        <f>_xlfn.XLOOKUP(tblOrders[[#This Row],[Salesperson]],tblReps[Salesperson],tblReps[Region])</f>
        <v>East</v>
      </c>
    </row>
    <row r="331" spans="1:26" ht="15">
      <c r="A331" s="17" t="s">
        <v>3449</v>
      </c>
      <c r="B331" s="17">
        <v>1385</v>
      </c>
      <c r="C331" s="19">
        <v>41983</v>
      </c>
      <c r="D331" s="17">
        <v>10</v>
      </c>
      <c r="E331" s="17" t="s">
        <v>3534</v>
      </c>
      <c r="F331" s="17" t="s">
        <v>3535</v>
      </c>
      <c r="G331" s="17" t="s">
        <v>3536</v>
      </c>
      <c r="H331" s="17" t="s">
        <v>3537</v>
      </c>
      <c r="I331" s="17">
        <v>99999</v>
      </c>
      <c r="J331" s="17" t="s">
        <v>3486</v>
      </c>
      <c r="K331" s="19">
        <v>41985</v>
      </c>
      <c r="L331" s="17" t="s">
        <v>3497</v>
      </c>
      <c r="M331" s="17" t="s">
        <v>3538</v>
      </c>
      <c r="N331" s="17" t="s">
        <v>3535</v>
      </c>
      <c r="O331" s="17" t="s">
        <v>3536</v>
      </c>
      <c r="P331" s="17" t="s">
        <v>3537</v>
      </c>
      <c r="Q331" s="17">
        <v>99999</v>
      </c>
      <c r="R331" s="17" t="s">
        <v>3486</v>
      </c>
      <c r="S331" s="17"/>
      <c r="T331" s="17" t="s">
        <v>3452</v>
      </c>
      <c r="U331" s="17" t="s">
        <v>3544</v>
      </c>
      <c r="V331" s="20">
        <v>22</v>
      </c>
      <c r="W331" s="17">
        <v>20</v>
      </c>
      <c r="X331" s="18">
        <v>440</v>
      </c>
      <c r="Y331" s="20">
        <v>46.2</v>
      </c>
      <c r="Z331" t="str">
        <f>_xlfn.XLOOKUP(tblOrders[[#This Row],[Salesperson]],tblReps[Salesperson],tblReps[Region])</f>
        <v>East</v>
      </c>
    </row>
    <row r="332" spans="1:26" ht="15">
      <c r="A332" s="17" t="s">
        <v>3449</v>
      </c>
      <c r="B332" s="17">
        <v>1386</v>
      </c>
      <c r="C332" s="19">
        <v>41983</v>
      </c>
      <c r="D332" s="17">
        <v>10</v>
      </c>
      <c r="E332" s="17" t="s">
        <v>3534</v>
      </c>
      <c r="F332" s="17" t="s">
        <v>3535</v>
      </c>
      <c r="G332" s="17" t="s">
        <v>3536</v>
      </c>
      <c r="H332" s="17" t="s">
        <v>3537</v>
      </c>
      <c r="I332" s="17">
        <v>99999</v>
      </c>
      <c r="J332" s="17" t="s">
        <v>3486</v>
      </c>
      <c r="K332" s="17">
        <v>41985</v>
      </c>
      <c r="L332" s="17" t="s">
        <v>3497</v>
      </c>
      <c r="M332" s="17" t="s">
        <v>3538</v>
      </c>
      <c r="N332" s="17" t="s">
        <v>3535</v>
      </c>
      <c r="O332" s="17" t="s">
        <v>3536</v>
      </c>
      <c r="P332" s="17" t="s">
        <v>3537</v>
      </c>
      <c r="Q332" s="17">
        <v>99999</v>
      </c>
      <c r="R332" s="17" t="s">
        <v>3486</v>
      </c>
      <c r="S332" s="17"/>
      <c r="T332" s="17" t="s">
        <v>3441</v>
      </c>
      <c r="U332" s="17" t="s">
        <v>3509</v>
      </c>
      <c r="V332" s="20">
        <v>9.2</v>
      </c>
      <c r="W332" s="17">
        <v>13</v>
      </c>
      <c r="X332" s="18">
        <v>119.6</v>
      </c>
      <c r="Y332" s="20">
        <v>12.438400000000001</v>
      </c>
      <c r="Z332" t="str">
        <f>_xlfn.XLOOKUP(tblOrders[[#This Row],[Salesperson]],tblReps[Salesperson],tblReps[Region])</f>
        <v>East</v>
      </c>
    </row>
    <row r="333" spans="1:26" ht="15">
      <c r="A333" s="17" t="s">
        <v>3447</v>
      </c>
      <c r="B333" s="17">
        <v>1387</v>
      </c>
      <c r="C333" s="19">
        <v>41984</v>
      </c>
      <c r="D333" s="17">
        <v>11</v>
      </c>
      <c r="E333" s="17" t="s">
        <v>3545</v>
      </c>
      <c r="F333" s="17" t="s">
        <v>3546</v>
      </c>
      <c r="G333" s="17" t="s">
        <v>3547</v>
      </c>
      <c r="H333" s="17" t="s">
        <v>3548</v>
      </c>
      <c r="I333" s="17">
        <v>99999</v>
      </c>
      <c r="J333" s="17" t="s">
        <v>3486</v>
      </c>
      <c r="K333" s="17"/>
      <c r="L333" s="17" t="s">
        <v>3507</v>
      </c>
      <c r="M333" s="17" t="s">
        <v>3549</v>
      </c>
      <c r="N333" s="17" t="s">
        <v>3546</v>
      </c>
      <c r="O333" s="17" t="s">
        <v>3547</v>
      </c>
      <c r="P333" s="17" t="s">
        <v>3548</v>
      </c>
      <c r="Q333" s="17">
        <v>99999</v>
      </c>
      <c r="R333" s="17" t="s">
        <v>3486</v>
      </c>
      <c r="S333" s="17"/>
      <c r="T333" s="17" t="s">
        <v>3431</v>
      </c>
      <c r="U333" s="17" t="s">
        <v>3492</v>
      </c>
      <c r="V333" s="20">
        <v>3.5</v>
      </c>
      <c r="W333" s="17">
        <v>74</v>
      </c>
      <c r="X333" s="18">
        <v>259</v>
      </c>
      <c r="Y333" s="20">
        <v>26.936000000000003</v>
      </c>
      <c r="Z333" t="str">
        <f>_xlfn.XLOOKUP(tblOrders[[#This Row],[Salesperson]],tblReps[Salesperson],tblReps[Region])</f>
        <v>South</v>
      </c>
    </row>
    <row r="334" spans="1:26" ht="15">
      <c r="A334" s="17" t="s">
        <v>3447</v>
      </c>
      <c r="B334" s="17">
        <v>1388</v>
      </c>
      <c r="C334" s="19">
        <v>41984</v>
      </c>
      <c r="D334" s="17">
        <v>11</v>
      </c>
      <c r="E334" s="17" t="s">
        <v>3545</v>
      </c>
      <c r="F334" s="17" t="s">
        <v>3546</v>
      </c>
      <c r="G334" s="17" t="s">
        <v>3547</v>
      </c>
      <c r="H334" s="17" t="s">
        <v>3548</v>
      </c>
      <c r="I334" s="17">
        <v>99999</v>
      </c>
      <c r="J334" s="17" t="s">
        <v>3486</v>
      </c>
      <c r="K334" s="17"/>
      <c r="L334" s="17" t="s">
        <v>3507</v>
      </c>
      <c r="M334" s="17" t="s">
        <v>3549</v>
      </c>
      <c r="N334" s="17" t="s">
        <v>3546</v>
      </c>
      <c r="O334" s="17" t="s">
        <v>3547</v>
      </c>
      <c r="P334" s="17" t="s">
        <v>3548</v>
      </c>
      <c r="Q334" s="17">
        <v>99999</v>
      </c>
      <c r="R334" s="17" t="s">
        <v>3486</v>
      </c>
      <c r="S334" s="17"/>
      <c r="T334" s="17" t="s">
        <v>3450</v>
      </c>
      <c r="U334" s="17" t="s">
        <v>3491</v>
      </c>
      <c r="V334" s="20">
        <v>2.99</v>
      </c>
      <c r="W334" s="17">
        <v>53</v>
      </c>
      <c r="X334" s="18">
        <v>158.47</v>
      </c>
      <c r="Y334" s="20">
        <v>16.005470000000003</v>
      </c>
      <c r="Z334" t="str">
        <f>_xlfn.XLOOKUP(tblOrders[[#This Row],[Salesperson]],tblReps[Salesperson],tblReps[Region])</f>
        <v>South</v>
      </c>
    </row>
    <row r="335" spans="1:26" ht="15">
      <c r="A335" s="17" t="s">
        <v>3438</v>
      </c>
      <c r="B335" s="17">
        <v>1389</v>
      </c>
      <c r="C335" s="19">
        <v>41974</v>
      </c>
      <c r="D335" s="17">
        <v>1</v>
      </c>
      <c r="E335" s="17" t="s">
        <v>3550</v>
      </c>
      <c r="F335" s="17" t="s">
        <v>3551</v>
      </c>
      <c r="G335" s="17" t="s">
        <v>3552</v>
      </c>
      <c r="H335" s="17" t="s">
        <v>3553</v>
      </c>
      <c r="I335" s="17">
        <v>99999</v>
      </c>
      <c r="J335" s="17" t="s">
        <v>3486</v>
      </c>
      <c r="K335" s="17"/>
      <c r="L335" s="17"/>
      <c r="M335" s="17" t="s">
        <v>3554</v>
      </c>
      <c r="N335" s="17" t="s">
        <v>3551</v>
      </c>
      <c r="O335" s="17" t="s">
        <v>3552</v>
      </c>
      <c r="P335" s="17" t="s">
        <v>3553</v>
      </c>
      <c r="Q335" s="17">
        <v>99999</v>
      </c>
      <c r="R335" s="17" t="s">
        <v>3486</v>
      </c>
      <c r="S335" s="17"/>
      <c r="T335" s="17" t="s">
        <v>3436</v>
      </c>
      <c r="U335" s="17" t="s">
        <v>3491</v>
      </c>
      <c r="V335" s="20">
        <v>18</v>
      </c>
      <c r="W335" s="17">
        <v>99</v>
      </c>
      <c r="X335" s="18">
        <v>1782</v>
      </c>
      <c r="Y335" s="20">
        <v>174.63600000000002</v>
      </c>
      <c r="Z335" t="str">
        <f>_xlfn.XLOOKUP(tblOrders[[#This Row],[Salesperson]],tblReps[Salesperson],tblReps[Region])</f>
        <v>North</v>
      </c>
    </row>
    <row r="336" spans="1:26" ht="15">
      <c r="A336" s="17" t="s">
        <v>3438</v>
      </c>
      <c r="B336" s="17">
        <v>1390</v>
      </c>
      <c r="C336" s="19">
        <v>41974</v>
      </c>
      <c r="D336" s="17">
        <v>1</v>
      </c>
      <c r="E336" s="17" t="s">
        <v>3550</v>
      </c>
      <c r="F336" s="17" t="s">
        <v>3551</v>
      </c>
      <c r="G336" s="17" t="s">
        <v>3552</v>
      </c>
      <c r="H336" s="17" t="s">
        <v>3553</v>
      </c>
      <c r="I336" s="17">
        <v>99999</v>
      </c>
      <c r="J336" s="17" t="s">
        <v>3486</v>
      </c>
      <c r="K336" s="17"/>
      <c r="L336" s="17"/>
      <c r="M336" s="17" t="s">
        <v>3554</v>
      </c>
      <c r="N336" s="17" t="s">
        <v>3551</v>
      </c>
      <c r="O336" s="17" t="s">
        <v>3552</v>
      </c>
      <c r="P336" s="17" t="s">
        <v>3553</v>
      </c>
      <c r="Q336" s="17">
        <v>99999</v>
      </c>
      <c r="R336" s="17" t="s">
        <v>3486</v>
      </c>
      <c r="S336" s="17"/>
      <c r="T336" s="17" t="s">
        <v>3437</v>
      </c>
      <c r="U336" s="17" t="s">
        <v>3491</v>
      </c>
      <c r="V336" s="20">
        <v>46</v>
      </c>
      <c r="W336" s="17">
        <v>89</v>
      </c>
      <c r="X336" s="18">
        <v>4094</v>
      </c>
      <c r="Y336" s="20">
        <v>388.93</v>
      </c>
      <c r="Z336" t="str">
        <f>_xlfn.XLOOKUP(tblOrders[[#This Row],[Salesperson]],tblReps[Salesperson],tblReps[Region])</f>
        <v>North</v>
      </c>
    </row>
    <row r="337" spans="1:26" ht="15">
      <c r="A337" s="17" t="s">
        <v>3438</v>
      </c>
      <c r="B337" s="17">
        <v>1391</v>
      </c>
      <c r="C337" s="19">
        <v>41974</v>
      </c>
      <c r="D337" s="17">
        <v>1</v>
      </c>
      <c r="E337" s="17" t="s">
        <v>3550</v>
      </c>
      <c r="F337" s="17" t="s">
        <v>3551</v>
      </c>
      <c r="G337" s="17" t="s">
        <v>3552</v>
      </c>
      <c r="H337" s="17" t="s">
        <v>3553</v>
      </c>
      <c r="I337" s="17">
        <v>99999</v>
      </c>
      <c r="J337" s="17" t="s">
        <v>3486</v>
      </c>
      <c r="K337" s="19"/>
      <c r="L337" s="17"/>
      <c r="M337" s="17" t="s">
        <v>3554</v>
      </c>
      <c r="N337" s="17" t="s">
        <v>3551</v>
      </c>
      <c r="O337" s="17" t="s">
        <v>3552</v>
      </c>
      <c r="P337" s="17" t="s">
        <v>3553</v>
      </c>
      <c r="Q337" s="17">
        <v>99999</v>
      </c>
      <c r="R337" s="17" t="s">
        <v>3486</v>
      </c>
      <c r="S337" s="17"/>
      <c r="T337" s="17" t="s">
        <v>3450</v>
      </c>
      <c r="U337" s="17" t="s">
        <v>3491</v>
      </c>
      <c r="V337" s="20">
        <v>2.99</v>
      </c>
      <c r="W337" s="17">
        <v>64</v>
      </c>
      <c r="X337" s="18">
        <v>191.36</v>
      </c>
      <c r="Y337" s="20">
        <v>19.518720000000002</v>
      </c>
      <c r="Z337" t="str">
        <f>_xlfn.XLOOKUP(tblOrders[[#This Row],[Salesperson]],tblReps[Salesperson],tblReps[Region])</f>
        <v>North</v>
      </c>
    </row>
    <row r="338" spans="1:26" ht="15">
      <c r="A338" s="17" t="s">
        <v>3447</v>
      </c>
      <c r="B338" s="17">
        <v>1392</v>
      </c>
      <c r="C338" s="19">
        <v>42001</v>
      </c>
      <c r="D338" s="17">
        <v>28</v>
      </c>
      <c r="E338" s="17" t="s">
        <v>3529</v>
      </c>
      <c r="F338" s="17" t="s">
        <v>3530</v>
      </c>
      <c r="G338" s="17" t="s">
        <v>3531</v>
      </c>
      <c r="H338" s="17" t="s">
        <v>3532</v>
      </c>
      <c r="I338" s="17">
        <v>99999</v>
      </c>
      <c r="J338" s="17" t="s">
        <v>3486</v>
      </c>
      <c r="K338" s="19">
        <v>42003</v>
      </c>
      <c r="L338" s="17" t="s">
        <v>3507</v>
      </c>
      <c r="M338" s="17" t="s">
        <v>3533</v>
      </c>
      <c r="N338" s="17" t="s">
        <v>3530</v>
      </c>
      <c r="O338" s="17" t="s">
        <v>3531</v>
      </c>
      <c r="P338" s="17" t="s">
        <v>3532</v>
      </c>
      <c r="Q338" s="17">
        <v>99999</v>
      </c>
      <c r="R338" s="17" t="s">
        <v>3486</v>
      </c>
      <c r="S338" s="17" t="s">
        <v>3499</v>
      </c>
      <c r="T338" s="17" t="s">
        <v>3444</v>
      </c>
      <c r="U338" s="17" t="s">
        <v>3522</v>
      </c>
      <c r="V338" s="20">
        <v>9.65</v>
      </c>
      <c r="W338" s="17">
        <v>98</v>
      </c>
      <c r="X338" s="18">
        <v>945.7</v>
      </c>
      <c r="Y338" s="20">
        <v>96.46140000000001</v>
      </c>
      <c r="Z338" t="str">
        <f>_xlfn.XLOOKUP(tblOrders[[#This Row],[Salesperson]],tblReps[Salesperson],tblReps[Region])</f>
        <v>South</v>
      </c>
    </row>
    <row r="339" spans="1:26" ht="15">
      <c r="A339" s="17" t="s">
        <v>3447</v>
      </c>
      <c r="B339" s="17">
        <v>1393</v>
      </c>
      <c r="C339" s="19">
        <v>42001</v>
      </c>
      <c r="D339" s="17">
        <v>28</v>
      </c>
      <c r="E339" s="17" t="s">
        <v>3529</v>
      </c>
      <c r="F339" s="17" t="s">
        <v>3530</v>
      </c>
      <c r="G339" s="17" t="s">
        <v>3531</v>
      </c>
      <c r="H339" s="17" t="s">
        <v>3532</v>
      </c>
      <c r="I339" s="17">
        <v>99999</v>
      </c>
      <c r="J339" s="17" t="s">
        <v>3486</v>
      </c>
      <c r="K339" s="19">
        <v>42003</v>
      </c>
      <c r="L339" s="17" t="s">
        <v>3507</v>
      </c>
      <c r="M339" s="17" t="s">
        <v>3533</v>
      </c>
      <c r="N339" s="17" t="s">
        <v>3530</v>
      </c>
      <c r="O339" s="17" t="s">
        <v>3531</v>
      </c>
      <c r="P339" s="17" t="s">
        <v>3532</v>
      </c>
      <c r="Q339" s="17">
        <v>99999</v>
      </c>
      <c r="R339" s="17" t="s">
        <v>3486</v>
      </c>
      <c r="S339" s="17" t="s">
        <v>3499</v>
      </c>
      <c r="T339" s="17" t="s">
        <v>3453</v>
      </c>
      <c r="U339" s="17" t="s">
        <v>3555</v>
      </c>
      <c r="V339" s="20">
        <v>18.4</v>
      </c>
      <c r="W339" s="17">
        <v>86</v>
      </c>
      <c r="X339" s="18">
        <v>1582.3999999999999</v>
      </c>
      <c r="Y339" s="20">
        <v>155.0752</v>
      </c>
      <c r="Z339" t="str">
        <f>_xlfn.XLOOKUP(tblOrders[[#This Row],[Salesperson]],tblReps[Salesperson],tblReps[Region])</f>
        <v>South</v>
      </c>
    </row>
    <row r="340" spans="1:26" ht="15">
      <c r="A340" s="17" t="s">
        <v>3454</v>
      </c>
      <c r="B340" s="17">
        <v>1394</v>
      </c>
      <c r="C340" s="19">
        <v>41982</v>
      </c>
      <c r="D340" s="17">
        <v>9</v>
      </c>
      <c r="E340" s="17" t="s">
        <v>3556</v>
      </c>
      <c r="F340" s="17" t="s">
        <v>3557</v>
      </c>
      <c r="G340" s="17" t="s">
        <v>3558</v>
      </c>
      <c r="H340" s="17" t="s">
        <v>3559</v>
      </c>
      <c r="I340" s="17">
        <v>99999</v>
      </c>
      <c r="J340" s="17" t="s">
        <v>3486</v>
      </c>
      <c r="K340" s="19">
        <v>41984</v>
      </c>
      <c r="L340" s="17" t="s">
        <v>3497</v>
      </c>
      <c r="M340" s="17" t="s">
        <v>3560</v>
      </c>
      <c r="N340" s="17" t="s">
        <v>3557</v>
      </c>
      <c r="O340" s="17" t="s">
        <v>3558</v>
      </c>
      <c r="P340" s="17" t="s">
        <v>3559</v>
      </c>
      <c r="Q340" s="17">
        <v>99999</v>
      </c>
      <c r="R340" s="17" t="s">
        <v>3486</v>
      </c>
      <c r="S340" s="17" t="s">
        <v>3489</v>
      </c>
      <c r="T340" s="17" t="s">
        <v>3561</v>
      </c>
      <c r="U340" s="17" t="s">
        <v>3562</v>
      </c>
      <c r="V340" s="20">
        <v>19.5</v>
      </c>
      <c r="W340" s="17">
        <v>20</v>
      </c>
      <c r="X340" s="18">
        <v>390</v>
      </c>
      <c r="Y340" s="20">
        <v>40.95</v>
      </c>
      <c r="Z340" t="str">
        <f>_xlfn.XLOOKUP(tblOrders[[#This Row],[Salesperson]],tblReps[Salesperson],tblReps[Region])</f>
        <v>West</v>
      </c>
    </row>
    <row r="341" spans="1:26" ht="15">
      <c r="A341" s="17" t="s">
        <v>3454</v>
      </c>
      <c r="B341" s="17">
        <v>1395</v>
      </c>
      <c r="C341" s="19">
        <v>41982</v>
      </c>
      <c r="D341" s="17">
        <v>9</v>
      </c>
      <c r="E341" s="17" t="s">
        <v>3556</v>
      </c>
      <c r="F341" s="17" t="s">
        <v>3557</v>
      </c>
      <c r="G341" s="17" t="s">
        <v>3558</v>
      </c>
      <c r="H341" s="17" t="s">
        <v>3559</v>
      </c>
      <c r="I341" s="17">
        <v>99999</v>
      </c>
      <c r="J341" s="17" t="s">
        <v>3486</v>
      </c>
      <c r="K341" s="19">
        <v>41984</v>
      </c>
      <c r="L341" s="17" t="s">
        <v>3497</v>
      </c>
      <c r="M341" s="17" t="s">
        <v>3560</v>
      </c>
      <c r="N341" s="17" t="s">
        <v>3557</v>
      </c>
      <c r="O341" s="17" t="s">
        <v>3558</v>
      </c>
      <c r="P341" s="17" t="s">
        <v>3559</v>
      </c>
      <c r="Q341" s="17">
        <v>99999</v>
      </c>
      <c r="R341" s="17" t="s">
        <v>3486</v>
      </c>
      <c r="S341" s="17" t="s">
        <v>3489</v>
      </c>
      <c r="T341" s="17" t="s">
        <v>3455</v>
      </c>
      <c r="U341" s="17" t="s">
        <v>3563</v>
      </c>
      <c r="V341" s="20">
        <v>34.8</v>
      </c>
      <c r="W341" s="17">
        <v>69</v>
      </c>
      <c r="X341" s="18">
        <v>2401.2</v>
      </c>
      <c r="Y341" s="20">
        <v>240.12</v>
      </c>
      <c r="Z341" t="str">
        <f>_xlfn.XLOOKUP(tblOrders[[#This Row],[Salesperson]],tblReps[Salesperson],tblReps[Region])</f>
        <v>West</v>
      </c>
    </row>
    <row r="342" spans="1:26" ht="15">
      <c r="A342" s="17" t="s">
        <v>3445</v>
      </c>
      <c r="B342" s="17">
        <v>1396</v>
      </c>
      <c r="C342" s="19">
        <v>41979</v>
      </c>
      <c r="D342" s="17">
        <v>6</v>
      </c>
      <c r="E342" s="17" t="s">
        <v>3523</v>
      </c>
      <c r="F342" s="17" t="s">
        <v>3524</v>
      </c>
      <c r="G342" s="17" t="s">
        <v>3525</v>
      </c>
      <c r="H342" s="17" t="s">
        <v>3526</v>
      </c>
      <c r="I342" s="17">
        <v>99999</v>
      </c>
      <c r="J342" s="17" t="s">
        <v>3486</v>
      </c>
      <c r="K342" s="19">
        <v>41981</v>
      </c>
      <c r="L342" s="17" t="s">
        <v>3487</v>
      </c>
      <c r="M342" s="17" t="s">
        <v>3527</v>
      </c>
      <c r="N342" s="17" t="s">
        <v>3524</v>
      </c>
      <c r="O342" s="17" t="s">
        <v>3525</v>
      </c>
      <c r="P342" s="17" t="s">
        <v>3526</v>
      </c>
      <c r="Q342" s="17">
        <v>99999</v>
      </c>
      <c r="R342" s="17" t="s">
        <v>3486</v>
      </c>
      <c r="S342" s="17" t="s">
        <v>3499</v>
      </c>
      <c r="T342" s="17" t="s">
        <v>3490</v>
      </c>
      <c r="U342" s="17" t="s">
        <v>3491</v>
      </c>
      <c r="V342" s="20">
        <v>14</v>
      </c>
      <c r="W342" s="17">
        <v>68</v>
      </c>
      <c r="X342" s="18">
        <v>952</v>
      </c>
      <c r="Y342" s="20">
        <v>91.392</v>
      </c>
      <c r="Z342" t="str">
        <f>_xlfn.XLOOKUP(tblOrders[[#This Row],[Salesperson]],tblReps[Salesperson],tblReps[Region])</f>
        <v>North</v>
      </c>
    </row>
    <row r="343" spans="1:26" ht="15">
      <c r="A343" s="17" t="s">
        <v>3438</v>
      </c>
      <c r="B343" s="17">
        <v>1397</v>
      </c>
      <c r="C343" s="19">
        <v>41981</v>
      </c>
      <c r="D343" s="17">
        <v>8</v>
      </c>
      <c r="E343" s="17" t="s">
        <v>3503</v>
      </c>
      <c r="F343" s="17" t="s">
        <v>3504</v>
      </c>
      <c r="G343" s="17" t="s">
        <v>3505</v>
      </c>
      <c r="H343" s="17" t="s">
        <v>3506</v>
      </c>
      <c r="I343" s="17">
        <v>99999</v>
      </c>
      <c r="J343" s="17" t="s">
        <v>3486</v>
      </c>
      <c r="K343" s="19">
        <v>41983</v>
      </c>
      <c r="L343" s="17" t="s">
        <v>3487</v>
      </c>
      <c r="M343" s="17" t="s">
        <v>3508</v>
      </c>
      <c r="N343" s="17" t="s">
        <v>3504</v>
      </c>
      <c r="O343" s="17" t="s">
        <v>3505</v>
      </c>
      <c r="P343" s="17" t="s">
        <v>3506</v>
      </c>
      <c r="Q343" s="17">
        <v>99999</v>
      </c>
      <c r="R343" s="17" t="s">
        <v>3486</v>
      </c>
      <c r="S343" s="17" t="s">
        <v>3489</v>
      </c>
      <c r="T343" s="17" t="s">
        <v>3446</v>
      </c>
      <c r="U343" s="17" t="s">
        <v>3528</v>
      </c>
      <c r="V343" s="20">
        <v>40</v>
      </c>
      <c r="W343" s="17">
        <v>52</v>
      </c>
      <c r="X343" s="18">
        <v>2080</v>
      </c>
      <c r="Y343" s="20">
        <v>203.84</v>
      </c>
      <c r="Z343" t="str">
        <f>_xlfn.XLOOKUP(tblOrders[[#This Row],[Salesperson]],tblReps[Salesperson],tblReps[Region])</f>
        <v>North</v>
      </c>
    </row>
    <row r="344" spans="1:26" ht="15">
      <c r="A344" s="17" t="s">
        <v>3438</v>
      </c>
      <c r="B344" s="17">
        <v>1398</v>
      </c>
      <c r="C344" s="19">
        <v>41981</v>
      </c>
      <c r="D344" s="17">
        <v>8</v>
      </c>
      <c r="E344" s="17" t="s">
        <v>3503</v>
      </c>
      <c r="F344" s="17" t="s">
        <v>3504</v>
      </c>
      <c r="G344" s="17" t="s">
        <v>3505</v>
      </c>
      <c r="H344" s="17" t="s">
        <v>3506</v>
      </c>
      <c r="I344" s="17">
        <v>99999</v>
      </c>
      <c r="J344" s="17" t="s">
        <v>3486</v>
      </c>
      <c r="K344" s="19">
        <v>41983</v>
      </c>
      <c r="L344" s="17" t="s">
        <v>3487</v>
      </c>
      <c r="M344" s="17" t="s">
        <v>3508</v>
      </c>
      <c r="N344" s="17" t="s">
        <v>3504</v>
      </c>
      <c r="O344" s="17" t="s">
        <v>3505</v>
      </c>
      <c r="P344" s="17" t="s">
        <v>3506</v>
      </c>
      <c r="Q344" s="17">
        <v>99999</v>
      </c>
      <c r="R344" s="17" t="s">
        <v>3486</v>
      </c>
      <c r="S344" s="17" t="s">
        <v>3489</v>
      </c>
      <c r="T344" s="17" t="s">
        <v>3441</v>
      </c>
      <c r="U344" s="17" t="s">
        <v>3509</v>
      </c>
      <c r="V344" s="20">
        <v>9.2</v>
      </c>
      <c r="W344" s="17">
        <v>40</v>
      </c>
      <c r="X344" s="18">
        <v>368</v>
      </c>
      <c r="Y344" s="20">
        <v>38.64000000000001</v>
      </c>
      <c r="Z344" t="str">
        <f>_xlfn.XLOOKUP(tblOrders[[#This Row],[Salesperson]],tblReps[Salesperson],tblReps[Region])</f>
        <v>North</v>
      </c>
    </row>
    <row r="345" spans="1:26" ht="15">
      <c r="A345" s="17" t="s">
        <v>3449</v>
      </c>
      <c r="B345" s="17">
        <v>1399</v>
      </c>
      <c r="C345" s="19">
        <v>41998</v>
      </c>
      <c r="D345" s="17">
        <v>25</v>
      </c>
      <c r="E345" s="17" t="s">
        <v>3564</v>
      </c>
      <c r="F345" s="17" t="s">
        <v>3565</v>
      </c>
      <c r="G345" s="17" t="s">
        <v>3536</v>
      </c>
      <c r="H345" s="17" t="s">
        <v>3537</v>
      </c>
      <c r="I345" s="17">
        <v>99999</v>
      </c>
      <c r="J345" s="17" t="s">
        <v>3486</v>
      </c>
      <c r="K345" s="19">
        <v>42000</v>
      </c>
      <c r="L345" s="17" t="s">
        <v>3497</v>
      </c>
      <c r="M345" s="17" t="s">
        <v>3566</v>
      </c>
      <c r="N345" s="17" t="s">
        <v>3565</v>
      </c>
      <c r="O345" s="17" t="s">
        <v>3536</v>
      </c>
      <c r="P345" s="17" t="s">
        <v>3537</v>
      </c>
      <c r="Q345" s="17">
        <v>99999</v>
      </c>
      <c r="R345" s="17" t="s">
        <v>3486</v>
      </c>
      <c r="S345" s="17" t="s">
        <v>3521</v>
      </c>
      <c r="T345" s="17" t="s">
        <v>3458</v>
      </c>
      <c r="U345" s="17" t="s">
        <v>3509</v>
      </c>
      <c r="V345" s="20">
        <v>10</v>
      </c>
      <c r="W345" s="17">
        <v>100</v>
      </c>
      <c r="X345" s="18">
        <v>1000</v>
      </c>
      <c r="Y345" s="20">
        <v>98</v>
      </c>
      <c r="Z345" t="str">
        <f>_xlfn.XLOOKUP(tblOrders[[#This Row],[Salesperson]],tblReps[Salesperson],tblReps[Region])</f>
        <v>East</v>
      </c>
    </row>
    <row r="346" spans="1:26" ht="15">
      <c r="A346" s="17" t="s">
        <v>3447</v>
      </c>
      <c r="B346" s="17">
        <v>1400</v>
      </c>
      <c r="C346" s="19">
        <v>41999</v>
      </c>
      <c r="D346" s="17">
        <v>26</v>
      </c>
      <c r="E346" s="17" t="s">
        <v>3567</v>
      </c>
      <c r="F346" s="17" t="s">
        <v>3568</v>
      </c>
      <c r="G346" s="17" t="s">
        <v>3547</v>
      </c>
      <c r="H346" s="17" t="s">
        <v>3548</v>
      </c>
      <c r="I346" s="17">
        <v>99999</v>
      </c>
      <c r="J346" s="17" t="s">
        <v>3486</v>
      </c>
      <c r="K346" s="19">
        <v>42001</v>
      </c>
      <c r="L346" s="17" t="s">
        <v>3507</v>
      </c>
      <c r="M346" s="17" t="s">
        <v>3569</v>
      </c>
      <c r="N346" s="17" t="s">
        <v>3568</v>
      </c>
      <c r="O346" s="17" t="s">
        <v>3547</v>
      </c>
      <c r="P346" s="17" t="s">
        <v>3548</v>
      </c>
      <c r="Q346" s="17">
        <v>99999</v>
      </c>
      <c r="R346" s="17" t="s">
        <v>3486</v>
      </c>
      <c r="S346" s="17" t="s">
        <v>3499</v>
      </c>
      <c r="T346" s="17" t="s">
        <v>3572</v>
      </c>
      <c r="U346" s="17" t="s">
        <v>3573</v>
      </c>
      <c r="V346" s="20">
        <v>21.35</v>
      </c>
      <c r="W346" s="17">
        <v>88</v>
      </c>
      <c r="X346" s="18">
        <v>1878.8000000000002</v>
      </c>
      <c r="Y346" s="20">
        <v>184.12240000000003</v>
      </c>
      <c r="Z346" t="str">
        <f>_xlfn.XLOOKUP(tblOrders[[#This Row],[Salesperson]],tblReps[Salesperson],tblReps[Region])</f>
        <v>South</v>
      </c>
    </row>
    <row r="347" spans="1:26" ht="15">
      <c r="A347" s="17" t="s">
        <v>3447</v>
      </c>
      <c r="B347" s="17">
        <v>1401</v>
      </c>
      <c r="C347" s="19">
        <v>41999</v>
      </c>
      <c r="D347" s="17">
        <v>26</v>
      </c>
      <c r="E347" s="17" t="s">
        <v>3567</v>
      </c>
      <c r="F347" s="17" t="s">
        <v>3568</v>
      </c>
      <c r="G347" s="17" t="s">
        <v>3547</v>
      </c>
      <c r="H347" s="17" t="s">
        <v>3548</v>
      </c>
      <c r="I347" s="17">
        <v>99999</v>
      </c>
      <c r="J347" s="17" t="s">
        <v>3486</v>
      </c>
      <c r="K347" s="19">
        <v>42001</v>
      </c>
      <c r="L347" s="17" t="s">
        <v>3507</v>
      </c>
      <c r="M347" s="17" t="s">
        <v>3569</v>
      </c>
      <c r="N347" s="17" t="s">
        <v>3568</v>
      </c>
      <c r="O347" s="17" t="s">
        <v>3547</v>
      </c>
      <c r="P347" s="17" t="s">
        <v>3548</v>
      </c>
      <c r="Q347" s="17">
        <v>99999</v>
      </c>
      <c r="R347" s="17" t="s">
        <v>3486</v>
      </c>
      <c r="S347" s="17" t="s">
        <v>3499</v>
      </c>
      <c r="T347" s="17" t="s">
        <v>3444</v>
      </c>
      <c r="U347" s="17" t="s">
        <v>3522</v>
      </c>
      <c r="V347" s="20">
        <v>9.65</v>
      </c>
      <c r="W347" s="17">
        <v>46</v>
      </c>
      <c r="X347" s="18">
        <v>443.90000000000003</v>
      </c>
      <c r="Y347" s="20">
        <v>42.6144</v>
      </c>
      <c r="Z347" t="str">
        <f>_xlfn.XLOOKUP(tblOrders[[#This Row],[Salesperson]],tblReps[Salesperson],tblReps[Region])</f>
        <v>South</v>
      </c>
    </row>
    <row r="348" spans="1:26" ht="15">
      <c r="A348" s="17" t="s">
        <v>3447</v>
      </c>
      <c r="B348" s="17">
        <v>1402</v>
      </c>
      <c r="C348" s="19">
        <v>41999</v>
      </c>
      <c r="D348" s="17">
        <v>26</v>
      </c>
      <c r="E348" s="17" t="s">
        <v>3567</v>
      </c>
      <c r="F348" s="17" t="s">
        <v>3568</v>
      </c>
      <c r="G348" s="17" t="s">
        <v>3547</v>
      </c>
      <c r="H348" s="17" t="s">
        <v>3548</v>
      </c>
      <c r="I348" s="17">
        <v>99999</v>
      </c>
      <c r="J348" s="17" t="s">
        <v>3486</v>
      </c>
      <c r="K348" s="19">
        <v>42001</v>
      </c>
      <c r="L348" s="17" t="s">
        <v>3507</v>
      </c>
      <c r="M348" s="17" t="s">
        <v>3569</v>
      </c>
      <c r="N348" s="17" t="s">
        <v>3568</v>
      </c>
      <c r="O348" s="17" t="s">
        <v>3547</v>
      </c>
      <c r="P348" s="17" t="s">
        <v>3548</v>
      </c>
      <c r="Q348" s="17">
        <v>99999</v>
      </c>
      <c r="R348" s="17" t="s">
        <v>3486</v>
      </c>
      <c r="S348" s="17" t="s">
        <v>3499</v>
      </c>
      <c r="T348" s="17" t="s">
        <v>3453</v>
      </c>
      <c r="U348" s="17" t="s">
        <v>3555</v>
      </c>
      <c r="V348" s="20">
        <v>18.4</v>
      </c>
      <c r="W348" s="17">
        <v>93</v>
      </c>
      <c r="X348" s="18">
        <v>1711.1999999999998</v>
      </c>
      <c r="Y348" s="20">
        <v>167.6976</v>
      </c>
      <c r="Z348" t="str">
        <f>_xlfn.XLOOKUP(tblOrders[[#This Row],[Salesperson]],tblReps[Salesperson],tblReps[Region])</f>
        <v>South</v>
      </c>
    </row>
    <row r="349" spans="1:26" ht="15">
      <c r="A349" s="17" t="s">
        <v>3442</v>
      </c>
      <c r="B349" s="17">
        <v>1403</v>
      </c>
      <c r="C349" s="19">
        <v>42002</v>
      </c>
      <c r="D349" s="17">
        <v>29</v>
      </c>
      <c r="E349" s="17" t="s">
        <v>3510</v>
      </c>
      <c r="F349" s="17" t="s">
        <v>3511</v>
      </c>
      <c r="G349" s="17" t="s">
        <v>3512</v>
      </c>
      <c r="H349" s="17" t="s">
        <v>3513</v>
      </c>
      <c r="I349" s="17">
        <v>99999</v>
      </c>
      <c r="J349" s="17" t="s">
        <v>3486</v>
      </c>
      <c r="K349" s="19">
        <v>42004</v>
      </c>
      <c r="L349" s="17" t="s">
        <v>3487</v>
      </c>
      <c r="M349" s="17" t="s">
        <v>3514</v>
      </c>
      <c r="N349" s="17" t="s">
        <v>3511</v>
      </c>
      <c r="O349" s="17" t="s">
        <v>3512</v>
      </c>
      <c r="P349" s="17" t="s">
        <v>3513</v>
      </c>
      <c r="Q349" s="17">
        <v>99999</v>
      </c>
      <c r="R349" s="17" t="s">
        <v>3486</v>
      </c>
      <c r="S349" s="17" t="s">
        <v>3489</v>
      </c>
      <c r="T349" s="17" t="s">
        <v>3490</v>
      </c>
      <c r="U349" s="17" t="s">
        <v>3491</v>
      </c>
      <c r="V349" s="20">
        <v>14</v>
      </c>
      <c r="W349" s="17">
        <v>96</v>
      </c>
      <c r="X349" s="18">
        <v>1344</v>
      </c>
      <c r="Y349" s="20">
        <v>141.12</v>
      </c>
      <c r="Z349" t="str">
        <f>_xlfn.XLOOKUP(tblOrders[[#This Row],[Salesperson]],tblReps[Salesperson],tblReps[Region])</f>
        <v>West</v>
      </c>
    </row>
    <row r="350" spans="1:26" ht="15">
      <c r="A350" s="17" t="s">
        <v>3445</v>
      </c>
      <c r="B350" s="17">
        <v>1404</v>
      </c>
      <c r="C350" s="19">
        <v>41979</v>
      </c>
      <c r="D350" s="17">
        <v>6</v>
      </c>
      <c r="E350" s="17" t="s">
        <v>3523</v>
      </c>
      <c r="F350" s="17" t="s">
        <v>3524</v>
      </c>
      <c r="G350" s="17" t="s">
        <v>3525</v>
      </c>
      <c r="H350" s="17" t="s">
        <v>3526</v>
      </c>
      <c r="I350" s="17">
        <v>99999</v>
      </c>
      <c r="J350" s="17" t="s">
        <v>3486</v>
      </c>
      <c r="K350" s="19">
        <v>41981</v>
      </c>
      <c r="L350" s="17" t="s">
        <v>3507</v>
      </c>
      <c r="M350" s="17" t="s">
        <v>3527</v>
      </c>
      <c r="N350" s="17" t="s">
        <v>3524</v>
      </c>
      <c r="O350" s="17" t="s">
        <v>3525</v>
      </c>
      <c r="P350" s="17" t="s">
        <v>3526</v>
      </c>
      <c r="Q350" s="17">
        <v>99999</v>
      </c>
      <c r="R350" s="17" t="s">
        <v>3486</v>
      </c>
      <c r="S350" s="17" t="s">
        <v>3489</v>
      </c>
      <c r="T350" s="17" t="s">
        <v>3443</v>
      </c>
      <c r="U350" s="17" t="s">
        <v>3515</v>
      </c>
      <c r="V350" s="17">
        <v>12.75</v>
      </c>
      <c r="W350" s="17">
        <v>12</v>
      </c>
      <c r="X350" s="18">
        <v>153</v>
      </c>
      <c r="Y350" s="20">
        <v>16.065</v>
      </c>
      <c r="Z350" t="str">
        <f>_xlfn.XLOOKUP(tblOrders[[#This Row],[Salesperson]],tblReps[Salesperson],tblReps[Region])</f>
        <v>North</v>
      </c>
    </row>
    <row r="351" spans="1:26" ht="15">
      <c r="A351" s="17" t="s">
        <v>3432</v>
      </c>
      <c r="B351" s="17">
        <v>1406</v>
      </c>
      <c r="C351" s="19">
        <v>41977</v>
      </c>
      <c r="D351" s="17">
        <v>4</v>
      </c>
      <c r="E351" s="17" t="s">
        <v>3493</v>
      </c>
      <c r="F351" s="17" t="s">
        <v>3494</v>
      </c>
      <c r="G351" s="17" t="s">
        <v>3495</v>
      </c>
      <c r="H351" s="17" t="s">
        <v>3496</v>
      </c>
      <c r="I351" s="17">
        <v>99999</v>
      </c>
      <c r="J351" s="17" t="s">
        <v>3486</v>
      </c>
      <c r="K351" s="19">
        <v>41979</v>
      </c>
      <c r="L351" s="17" t="s">
        <v>3497</v>
      </c>
      <c r="M351" s="17" t="s">
        <v>3498</v>
      </c>
      <c r="N351" s="17" t="s">
        <v>3494</v>
      </c>
      <c r="O351" s="17" t="s">
        <v>3495</v>
      </c>
      <c r="P351" s="17" t="s">
        <v>3496</v>
      </c>
      <c r="Q351" s="17">
        <v>99999</v>
      </c>
      <c r="R351" s="17" t="s">
        <v>3486</v>
      </c>
      <c r="S351" s="17" t="s">
        <v>3499</v>
      </c>
      <c r="T351" s="17" t="s">
        <v>3459</v>
      </c>
      <c r="U351" s="17" t="s">
        <v>3543</v>
      </c>
      <c r="V351" s="17">
        <v>81</v>
      </c>
      <c r="W351" s="17">
        <v>38</v>
      </c>
      <c r="X351" s="18">
        <v>3078</v>
      </c>
      <c r="Y351" s="20">
        <v>292.41</v>
      </c>
      <c r="Z351" t="str">
        <f>_xlfn.XLOOKUP(tblOrders[[#This Row],[Salesperson]],tblReps[Salesperson],tblReps[Region])</f>
        <v>East</v>
      </c>
    </row>
    <row r="352" spans="1:26" ht="15">
      <c r="A352" s="17" t="s">
        <v>3432</v>
      </c>
      <c r="B352" s="17">
        <v>1407</v>
      </c>
      <c r="C352" s="19">
        <v>41977</v>
      </c>
      <c r="D352" s="17">
        <v>4</v>
      </c>
      <c r="E352" s="17" t="s">
        <v>3493</v>
      </c>
      <c r="F352" s="17" t="s">
        <v>3494</v>
      </c>
      <c r="G352" s="17" t="s">
        <v>3495</v>
      </c>
      <c r="H352" s="17" t="s">
        <v>3496</v>
      </c>
      <c r="I352" s="17">
        <v>99999</v>
      </c>
      <c r="J352" s="17" t="s">
        <v>3486</v>
      </c>
      <c r="K352" s="19">
        <v>41979</v>
      </c>
      <c r="L352" s="17" t="s">
        <v>3497</v>
      </c>
      <c r="M352" s="17" t="s">
        <v>3498</v>
      </c>
      <c r="N352" s="17" t="s">
        <v>3494</v>
      </c>
      <c r="O352" s="17" t="s">
        <v>3495</v>
      </c>
      <c r="P352" s="17" t="s">
        <v>3496</v>
      </c>
      <c r="Q352" s="17">
        <v>99999</v>
      </c>
      <c r="R352" s="17" t="s">
        <v>3486</v>
      </c>
      <c r="S352" s="17" t="s">
        <v>3499</v>
      </c>
      <c r="T352" s="17" t="s">
        <v>3574</v>
      </c>
      <c r="U352" s="17" t="s">
        <v>3575</v>
      </c>
      <c r="V352" s="17">
        <v>7</v>
      </c>
      <c r="W352" s="17">
        <v>42</v>
      </c>
      <c r="X352" s="18">
        <v>294</v>
      </c>
      <c r="Y352" s="20">
        <v>29.106</v>
      </c>
      <c r="Z352" t="str">
        <f>_xlfn.XLOOKUP(tblOrders[[#This Row],[Salesperson]],tblReps[Salesperson],tblReps[Region])</f>
        <v>East</v>
      </c>
    </row>
    <row r="353" spans="1:26" ht="15">
      <c r="A353" s="17" t="s">
        <v>3438</v>
      </c>
      <c r="B353" s="17">
        <v>1409</v>
      </c>
      <c r="C353" s="19">
        <v>41981</v>
      </c>
      <c r="D353" s="17">
        <v>8</v>
      </c>
      <c r="E353" s="17" t="s">
        <v>3503</v>
      </c>
      <c r="F353" s="17" t="s">
        <v>3504</v>
      </c>
      <c r="G353" s="17" t="s">
        <v>3505</v>
      </c>
      <c r="H353" s="17" t="s">
        <v>3506</v>
      </c>
      <c r="I353" s="17">
        <v>99999</v>
      </c>
      <c r="J353" s="17" t="s">
        <v>3486</v>
      </c>
      <c r="K353" s="19">
        <v>41983</v>
      </c>
      <c r="L353" s="17" t="s">
        <v>3507</v>
      </c>
      <c r="M353" s="17" t="s">
        <v>3508</v>
      </c>
      <c r="N353" s="17" t="s">
        <v>3504</v>
      </c>
      <c r="O353" s="17" t="s">
        <v>3505</v>
      </c>
      <c r="P353" s="17" t="s">
        <v>3506</v>
      </c>
      <c r="Q353" s="17">
        <v>99999</v>
      </c>
      <c r="R353" s="17" t="s">
        <v>3486</v>
      </c>
      <c r="S353" s="17" t="s">
        <v>3499</v>
      </c>
      <c r="T353" s="17" t="s">
        <v>3455</v>
      </c>
      <c r="U353" s="17" t="s">
        <v>3563</v>
      </c>
      <c r="V353" s="17">
        <v>34.8</v>
      </c>
      <c r="W353" s="17">
        <v>100</v>
      </c>
      <c r="X353" s="18">
        <v>3479.9999999999995</v>
      </c>
      <c r="Y353" s="20">
        <v>344.52</v>
      </c>
      <c r="Z353" t="str">
        <f>_xlfn.XLOOKUP(tblOrders[[#This Row],[Salesperson]],tblReps[Salesperson],tblReps[Region])</f>
        <v>North</v>
      </c>
    </row>
    <row r="354" spans="1:26" ht="15">
      <c r="A354" s="17" t="s">
        <v>3429</v>
      </c>
      <c r="B354" s="17">
        <v>1412</v>
      </c>
      <c r="C354" s="19">
        <v>41976</v>
      </c>
      <c r="D354" s="17">
        <v>3</v>
      </c>
      <c r="E354" s="17" t="s">
        <v>3516</v>
      </c>
      <c r="F354" s="17" t="s">
        <v>3517</v>
      </c>
      <c r="G354" s="17" t="s">
        <v>3518</v>
      </c>
      <c r="H354" s="17" t="s">
        <v>3519</v>
      </c>
      <c r="I354" s="17">
        <v>99999</v>
      </c>
      <c r="J354" s="17" t="s">
        <v>3486</v>
      </c>
      <c r="K354" s="19">
        <v>41978</v>
      </c>
      <c r="L354" s="17" t="s">
        <v>3487</v>
      </c>
      <c r="M354" s="17" t="s">
        <v>3520</v>
      </c>
      <c r="N354" s="17" t="s">
        <v>3517</v>
      </c>
      <c r="O354" s="17" t="s">
        <v>3518</v>
      </c>
      <c r="P354" s="17" t="s">
        <v>3519</v>
      </c>
      <c r="Q354" s="17">
        <v>99999</v>
      </c>
      <c r="R354" s="17" t="s">
        <v>3486</v>
      </c>
      <c r="S354" s="17" t="s">
        <v>3521</v>
      </c>
      <c r="T354" s="17" t="s">
        <v>3456</v>
      </c>
      <c r="U354" s="17" t="s">
        <v>3544</v>
      </c>
      <c r="V354" s="17">
        <v>10</v>
      </c>
      <c r="W354" s="17">
        <v>89</v>
      </c>
      <c r="X354" s="18">
        <v>890</v>
      </c>
      <c r="Y354" s="20">
        <v>87.22</v>
      </c>
      <c r="Z354" t="str">
        <f>_xlfn.XLOOKUP(tblOrders[[#This Row],[Salesperson]],tblReps[Salesperson],tblReps[Region])</f>
        <v>West</v>
      </c>
    </row>
    <row r="355" spans="1:26" ht="15">
      <c r="A355" s="17" t="s">
        <v>3429</v>
      </c>
      <c r="B355" s="17">
        <v>1413</v>
      </c>
      <c r="C355" s="19">
        <v>41976</v>
      </c>
      <c r="D355" s="17">
        <v>3</v>
      </c>
      <c r="E355" s="17" t="s">
        <v>3516</v>
      </c>
      <c r="F355" s="17" t="s">
        <v>3517</v>
      </c>
      <c r="G355" s="17" t="s">
        <v>3518</v>
      </c>
      <c r="H355" s="17" t="s">
        <v>3519</v>
      </c>
      <c r="I355" s="17">
        <v>99999</v>
      </c>
      <c r="J355" s="17" t="s">
        <v>3486</v>
      </c>
      <c r="K355" s="19">
        <v>41978</v>
      </c>
      <c r="L355" s="17" t="s">
        <v>3487</v>
      </c>
      <c r="M355" s="17" t="s">
        <v>3520</v>
      </c>
      <c r="N355" s="17" t="s">
        <v>3517</v>
      </c>
      <c r="O355" s="17" t="s">
        <v>3518</v>
      </c>
      <c r="P355" s="17" t="s">
        <v>3519</v>
      </c>
      <c r="Q355" s="17">
        <v>99999</v>
      </c>
      <c r="R355" s="17" t="s">
        <v>3486</v>
      </c>
      <c r="S355" s="17" t="s">
        <v>3521</v>
      </c>
      <c r="T355" s="17" t="s">
        <v>3446</v>
      </c>
      <c r="U355" s="17" t="s">
        <v>3528</v>
      </c>
      <c r="V355" s="17">
        <v>40</v>
      </c>
      <c r="W355" s="17">
        <v>12</v>
      </c>
      <c r="X355" s="18">
        <v>480</v>
      </c>
      <c r="Y355" s="20">
        <v>46.56</v>
      </c>
      <c r="Z355" t="str">
        <f>_xlfn.XLOOKUP(tblOrders[[#This Row],[Salesperson]],tblReps[Salesperson],tblReps[Region])</f>
        <v>West</v>
      </c>
    </row>
    <row r="356" spans="1:26" ht="15">
      <c r="A356" s="17" t="s">
        <v>3449</v>
      </c>
      <c r="B356" s="17">
        <v>1417</v>
      </c>
      <c r="C356" s="19">
        <v>41983</v>
      </c>
      <c r="D356" s="17">
        <v>10</v>
      </c>
      <c r="E356" s="17" t="s">
        <v>3534</v>
      </c>
      <c r="F356" s="17" t="s">
        <v>3535</v>
      </c>
      <c r="G356" s="17" t="s">
        <v>3536</v>
      </c>
      <c r="H356" s="17" t="s">
        <v>3537</v>
      </c>
      <c r="I356" s="17">
        <v>99999</v>
      </c>
      <c r="J356" s="17" t="s">
        <v>3486</v>
      </c>
      <c r="K356" s="19">
        <v>41985</v>
      </c>
      <c r="L356" s="17" t="s">
        <v>3487</v>
      </c>
      <c r="M356" s="17" t="s">
        <v>3538</v>
      </c>
      <c r="N356" s="17" t="s">
        <v>3535</v>
      </c>
      <c r="O356" s="17" t="s">
        <v>3536</v>
      </c>
      <c r="P356" s="17" t="s">
        <v>3537</v>
      </c>
      <c r="Q356" s="17">
        <v>99999</v>
      </c>
      <c r="R356" s="17" t="s">
        <v>3486</v>
      </c>
      <c r="S356" s="17" t="s">
        <v>3499</v>
      </c>
      <c r="T356" s="17" t="s">
        <v>3440</v>
      </c>
      <c r="U356" s="17" t="s">
        <v>3492</v>
      </c>
      <c r="V356" s="17">
        <v>10</v>
      </c>
      <c r="W356" s="17">
        <v>97</v>
      </c>
      <c r="X356" s="18">
        <v>970</v>
      </c>
      <c r="Y356" s="20">
        <v>100.88000000000001</v>
      </c>
      <c r="Z356" t="str">
        <f>_xlfn.XLOOKUP(tblOrders[[#This Row],[Salesperson]],tblReps[Salesperson],tblReps[Region])</f>
        <v>East</v>
      </c>
    </row>
    <row r="357" spans="1:26" ht="15">
      <c r="A357" s="17" t="s">
        <v>3449</v>
      </c>
      <c r="B357" s="17">
        <v>1419</v>
      </c>
      <c r="C357" s="19">
        <v>41983</v>
      </c>
      <c r="D357" s="17">
        <v>10</v>
      </c>
      <c r="E357" s="17" t="s">
        <v>3534</v>
      </c>
      <c r="F357" s="17" t="s">
        <v>3535</v>
      </c>
      <c r="G357" s="17" t="s">
        <v>3536</v>
      </c>
      <c r="H357" s="17" t="s">
        <v>3537</v>
      </c>
      <c r="I357" s="17">
        <v>99999</v>
      </c>
      <c r="J357" s="17" t="s">
        <v>3486</v>
      </c>
      <c r="K357" s="19"/>
      <c r="L357" s="17" t="s">
        <v>3497</v>
      </c>
      <c r="M357" s="17" t="s">
        <v>3538</v>
      </c>
      <c r="N357" s="17" t="s">
        <v>3535</v>
      </c>
      <c r="O357" s="17" t="s">
        <v>3536</v>
      </c>
      <c r="P357" s="17" t="s">
        <v>3537</v>
      </c>
      <c r="Q357" s="17">
        <v>99999</v>
      </c>
      <c r="R357" s="17" t="s">
        <v>3486</v>
      </c>
      <c r="S357" s="17"/>
      <c r="T357" s="17" t="s">
        <v>3431</v>
      </c>
      <c r="U357" s="17" t="s">
        <v>3492</v>
      </c>
      <c r="V357" s="17">
        <v>3.5</v>
      </c>
      <c r="W357" s="17">
        <v>53</v>
      </c>
      <c r="X357" s="18">
        <v>185.5</v>
      </c>
      <c r="Y357" s="20">
        <v>17.6225</v>
      </c>
      <c r="Z357" t="str">
        <f>_xlfn.XLOOKUP(tblOrders[[#This Row],[Salesperson]],tblReps[Salesperson],tblReps[Region])</f>
        <v>East</v>
      </c>
    </row>
    <row r="358" spans="1:26" ht="15">
      <c r="A358" s="17" t="s">
        <v>3447</v>
      </c>
      <c r="B358" s="17">
        <v>1420</v>
      </c>
      <c r="C358" s="19">
        <v>41984</v>
      </c>
      <c r="D358" s="17">
        <v>11</v>
      </c>
      <c r="E358" s="17" t="s">
        <v>3545</v>
      </c>
      <c r="F358" s="17" t="s">
        <v>3546</v>
      </c>
      <c r="G358" s="17" t="s">
        <v>3547</v>
      </c>
      <c r="H358" s="17" t="s">
        <v>3548</v>
      </c>
      <c r="I358" s="17">
        <v>99999</v>
      </c>
      <c r="J358" s="17" t="s">
        <v>3486</v>
      </c>
      <c r="K358" s="19"/>
      <c r="L358" s="17" t="s">
        <v>3507</v>
      </c>
      <c r="M358" s="17" t="s">
        <v>3549</v>
      </c>
      <c r="N358" s="17" t="s">
        <v>3546</v>
      </c>
      <c r="O358" s="17" t="s">
        <v>3547</v>
      </c>
      <c r="P358" s="17" t="s">
        <v>3548</v>
      </c>
      <c r="Q358" s="17">
        <v>99999</v>
      </c>
      <c r="R358" s="17" t="s">
        <v>3486</v>
      </c>
      <c r="S358" s="17"/>
      <c r="T358" s="17" t="s">
        <v>3446</v>
      </c>
      <c r="U358" s="17" t="s">
        <v>3528</v>
      </c>
      <c r="V358" s="17">
        <v>40</v>
      </c>
      <c r="W358" s="17">
        <v>61</v>
      </c>
      <c r="X358" s="18">
        <v>2440</v>
      </c>
      <c r="Y358" s="20">
        <v>248.88</v>
      </c>
      <c r="Z358" t="str">
        <f>_xlfn.XLOOKUP(tblOrders[[#This Row],[Salesperson]],tblReps[Salesperson],tblReps[Region])</f>
        <v>South</v>
      </c>
    </row>
    <row r="359" spans="1:26" ht="15">
      <c r="A359" s="17" t="s">
        <v>3438</v>
      </c>
      <c r="B359" s="17">
        <v>1421</v>
      </c>
      <c r="C359" s="19">
        <v>41974</v>
      </c>
      <c r="D359" s="17">
        <v>1</v>
      </c>
      <c r="E359" s="17" t="s">
        <v>3550</v>
      </c>
      <c r="F359" s="17" t="s">
        <v>3551</v>
      </c>
      <c r="G359" s="17" t="s">
        <v>3552</v>
      </c>
      <c r="H359" s="17" t="s">
        <v>3553</v>
      </c>
      <c r="I359" s="17">
        <v>99999</v>
      </c>
      <c r="J359" s="17" t="s">
        <v>3486</v>
      </c>
      <c r="K359" s="19"/>
      <c r="L359" s="17" t="s">
        <v>3507</v>
      </c>
      <c r="M359" s="17" t="s">
        <v>3554</v>
      </c>
      <c r="N359" s="17" t="s">
        <v>3551</v>
      </c>
      <c r="O359" s="17" t="s">
        <v>3552</v>
      </c>
      <c r="P359" s="17" t="s">
        <v>3553</v>
      </c>
      <c r="Q359" s="17">
        <v>99999</v>
      </c>
      <c r="R359" s="17" t="s">
        <v>3486</v>
      </c>
      <c r="S359" s="17"/>
      <c r="T359" s="17" t="s">
        <v>3453</v>
      </c>
      <c r="U359" s="17" t="s">
        <v>3555</v>
      </c>
      <c r="V359" s="17">
        <v>18.4</v>
      </c>
      <c r="W359" s="17">
        <v>45</v>
      </c>
      <c r="X359" s="18">
        <v>827.9999999999999</v>
      </c>
      <c r="Y359" s="20">
        <v>81.14399999999999</v>
      </c>
      <c r="Z359" t="str">
        <f>_xlfn.XLOOKUP(tblOrders[[#This Row],[Salesperson]],tblReps[Salesperson],tblReps[Region])</f>
        <v>North</v>
      </c>
    </row>
    <row r="360" spans="1:26" ht="15">
      <c r="A360" s="17" t="s">
        <v>3447</v>
      </c>
      <c r="B360" s="17">
        <v>1422</v>
      </c>
      <c r="C360" s="19">
        <v>42001</v>
      </c>
      <c r="D360" s="17">
        <v>28</v>
      </c>
      <c r="E360" s="17" t="s">
        <v>3529</v>
      </c>
      <c r="F360" s="17" t="s">
        <v>3530</v>
      </c>
      <c r="G360" s="17" t="s">
        <v>3531</v>
      </c>
      <c r="H360" s="17" t="s">
        <v>3532</v>
      </c>
      <c r="I360" s="17">
        <v>99999</v>
      </c>
      <c r="J360" s="17" t="s">
        <v>3486</v>
      </c>
      <c r="K360" s="19">
        <v>42003</v>
      </c>
      <c r="L360" s="17" t="s">
        <v>3507</v>
      </c>
      <c r="M360" s="17" t="s">
        <v>3533</v>
      </c>
      <c r="N360" s="17" t="s">
        <v>3530</v>
      </c>
      <c r="O360" s="17" t="s">
        <v>3531</v>
      </c>
      <c r="P360" s="17" t="s">
        <v>3532</v>
      </c>
      <c r="Q360" s="17">
        <v>99999</v>
      </c>
      <c r="R360" s="17" t="s">
        <v>3486</v>
      </c>
      <c r="S360" s="17" t="s">
        <v>3499</v>
      </c>
      <c r="T360" s="17" t="s">
        <v>3437</v>
      </c>
      <c r="U360" s="17" t="s">
        <v>3491</v>
      </c>
      <c r="V360" s="17">
        <v>46</v>
      </c>
      <c r="W360" s="17">
        <v>43</v>
      </c>
      <c r="X360" s="18">
        <v>1978</v>
      </c>
      <c r="Y360" s="20">
        <v>197.8</v>
      </c>
      <c r="Z360" t="str">
        <f>_xlfn.XLOOKUP(tblOrders[[#This Row],[Salesperson]],tblReps[Salesperson],tblReps[Region])</f>
        <v>South</v>
      </c>
    </row>
    <row r="361" spans="1:26" ht="15">
      <c r="A361" s="17" t="s">
        <v>3454</v>
      </c>
      <c r="B361" s="17">
        <v>1423</v>
      </c>
      <c r="C361" s="19">
        <v>41982</v>
      </c>
      <c r="D361" s="17">
        <v>9</v>
      </c>
      <c r="E361" s="17" t="s">
        <v>3556</v>
      </c>
      <c r="F361" s="17" t="s">
        <v>3557</v>
      </c>
      <c r="G361" s="17" t="s">
        <v>3558</v>
      </c>
      <c r="H361" s="17" t="s">
        <v>3559</v>
      </c>
      <c r="I361" s="17">
        <v>99999</v>
      </c>
      <c r="J361" s="17" t="s">
        <v>3486</v>
      </c>
      <c r="K361" s="19">
        <v>41984</v>
      </c>
      <c r="L361" s="17" t="s">
        <v>3497</v>
      </c>
      <c r="M361" s="17" t="s">
        <v>3560</v>
      </c>
      <c r="N361" s="17" t="s">
        <v>3557</v>
      </c>
      <c r="O361" s="17" t="s">
        <v>3558</v>
      </c>
      <c r="P361" s="17" t="s">
        <v>3559</v>
      </c>
      <c r="Q361" s="17">
        <v>99999</v>
      </c>
      <c r="R361" s="17" t="s">
        <v>3486</v>
      </c>
      <c r="S361" s="17" t="s">
        <v>3489</v>
      </c>
      <c r="T361" s="17" t="s">
        <v>3444</v>
      </c>
      <c r="U361" s="17" t="s">
        <v>3522</v>
      </c>
      <c r="V361" s="17">
        <v>9.65</v>
      </c>
      <c r="W361" s="17">
        <v>18</v>
      </c>
      <c r="X361" s="18">
        <v>173.70000000000002</v>
      </c>
      <c r="Y361" s="20">
        <v>16.5015</v>
      </c>
      <c r="Z361" t="str">
        <f>_xlfn.XLOOKUP(tblOrders[[#This Row],[Salesperson]],tblReps[Salesperson],tblReps[Region])</f>
        <v>West</v>
      </c>
    </row>
    <row r="362" spans="1:26" ht="15">
      <c r="A362" s="17" t="s">
        <v>3445</v>
      </c>
      <c r="B362" s="17">
        <v>1424</v>
      </c>
      <c r="C362" s="19">
        <v>41979</v>
      </c>
      <c r="D362" s="17">
        <v>6</v>
      </c>
      <c r="E362" s="17" t="s">
        <v>3523</v>
      </c>
      <c r="F362" s="17" t="s">
        <v>3524</v>
      </c>
      <c r="G362" s="17" t="s">
        <v>3525</v>
      </c>
      <c r="H362" s="17" t="s">
        <v>3526</v>
      </c>
      <c r="I362" s="17">
        <v>99999</v>
      </c>
      <c r="J362" s="17" t="s">
        <v>3486</v>
      </c>
      <c r="K362" s="19">
        <v>41981</v>
      </c>
      <c r="L362" s="17" t="s">
        <v>3487</v>
      </c>
      <c r="M362" s="17" t="s">
        <v>3527</v>
      </c>
      <c r="N362" s="17" t="s">
        <v>3524</v>
      </c>
      <c r="O362" s="17" t="s">
        <v>3525</v>
      </c>
      <c r="P362" s="17" t="s">
        <v>3526</v>
      </c>
      <c r="Q362" s="17">
        <v>99999</v>
      </c>
      <c r="R362" s="17" t="s">
        <v>3486</v>
      </c>
      <c r="S362" s="17" t="s">
        <v>3499</v>
      </c>
      <c r="T362" s="17" t="s">
        <v>3443</v>
      </c>
      <c r="U362" s="17" t="s">
        <v>3515</v>
      </c>
      <c r="V362" s="17">
        <v>12.75</v>
      </c>
      <c r="W362" s="17">
        <v>41</v>
      </c>
      <c r="X362" s="18">
        <v>522.75</v>
      </c>
      <c r="Y362" s="20">
        <v>50.70675000000001</v>
      </c>
      <c r="Z362" t="str">
        <f>_xlfn.XLOOKUP(tblOrders[[#This Row],[Salesperson]],tblReps[Salesperson],tblReps[Region])</f>
        <v>North</v>
      </c>
    </row>
    <row r="363" spans="1:26" ht="15">
      <c r="A363" s="17" t="s">
        <v>3438</v>
      </c>
      <c r="B363" s="17">
        <v>1425</v>
      </c>
      <c r="C363" s="19">
        <v>41981</v>
      </c>
      <c r="D363" s="17">
        <v>8</v>
      </c>
      <c r="E363" s="17" t="s">
        <v>3503</v>
      </c>
      <c r="F363" s="17" t="s">
        <v>3504</v>
      </c>
      <c r="G363" s="17" t="s">
        <v>3505</v>
      </c>
      <c r="H363" s="17" t="s">
        <v>3506</v>
      </c>
      <c r="I363" s="17">
        <v>99999</v>
      </c>
      <c r="J363" s="17" t="s">
        <v>3486</v>
      </c>
      <c r="K363" s="17">
        <v>41983</v>
      </c>
      <c r="L363" s="17" t="s">
        <v>3487</v>
      </c>
      <c r="M363" s="17" t="s">
        <v>3508</v>
      </c>
      <c r="N363" s="17" t="s">
        <v>3504</v>
      </c>
      <c r="O363" s="17" t="s">
        <v>3505</v>
      </c>
      <c r="P363" s="17" t="s">
        <v>3506</v>
      </c>
      <c r="Q363" s="17">
        <v>99999</v>
      </c>
      <c r="R363" s="17" t="s">
        <v>3486</v>
      </c>
      <c r="S363" s="17" t="s">
        <v>3489</v>
      </c>
      <c r="T363" s="17" t="s">
        <v>3443</v>
      </c>
      <c r="U363" s="17" t="s">
        <v>3515</v>
      </c>
      <c r="V363" s="17">
        <v>12.75</v>
      </c>
      <c r="W363" s="17">
        <v>19</v>
      </c>
      <c r="X363" s="18">
        <v>242.25</v>
      </c>
      <c r="Y363" s="20">
        <v>23.982750000000003</v>
      </c>
      <c r="Z363" t="str">
        <f>_xlfn.XLOOKUP(tblOrders[[#This Row],[Salesperson]],tblReps[Salesperson],tblReps[Region])</f>
        <v>North</v>
      </c>
    </row>
    <row r="364" spans="1:26" ht="15">
      <c r="A364" s="17" t="s">
        <v>3449</v>
      </c>
      <c r="B364" s="17">
        <v>1426</v>
      </c>
      <c r="C364" s="19">
        <v>41998</v>
      </c>
      <c r="D364" s="17">
        <v>25</v>
      </c>
      <c r="E364" s="17" t="s">
        <v>3564</v>
      </c>
      <c r="F364" s="17" t="s">
        <v>3565</v>
      </c>
      <c r="G364" s="17" t="s">
        <v>3536</v>
      </c>
      <c r="H364" s="17" t="s">
        <v>3537</v>
      </c>
      <c r="I364" s="17">
        <v>99999</v>
      </c>
      <c r="J364" s="17" t="s">
        <v>3486</v>
      </c>
      <c r="K364" s="17">
        <v>42000</v>
      </c>
      <c r="L364" s="17" t="s">
        <v>3497</v>
      </c>
      <c r="M364" s="17" t="s">
        <v>3566</v>
      </c>
      <c r="N364" s="17" t="s">
        <v>3565</v>
      </c>
      <c r="O364" s="17" t="s">
        <v>3536</v>
      </c>
      <c r="P364" s="17" t="s">
        <v>3537</v>
      </c>
      <c r="Q364" s="17">
        <v>99999</v>
      </c>
      <c r="R364" s="17" t="s">
        <v>3486</v>
      </c>
      <c r="S364" s="17" t="s">
        <v>3521</v>
      </c>
      <c r="T364" s="17" t="s">
        <v>3452</v>
      </c>
      <c r="U364" s="17" t="s">
        <v>3544</v>
      </c>
      <c r="V364" s="17">
        <v>22</v>
      </c>
      <c r="W364" s="17">
        <v>65</v>
      </c>
      <c r="X364" s="18">
        <v>1430</v>
      </c>
      <c r="Y364" s="20">
        <v>138.71</v>
      </c>
      <c r="Z364" t="str">
        <f>_xlfn.XLOOKUP(tblOrders[[#This Row],[Salesperson]],tblReps[Salesperson],tblReps[Region])</f>
        <v>East</v>
      </c>
    </row>
    <row r="365" spans="1:26" ht="15">
      <c r="A365" s="17" t="s">
        <v>3447</v>
      </c>
      <c r="B365" s="17">
        <v>1427</v>
      </c>
      <c r="C365" s="19">
        <v>41999</v>
      </c>
      <c r="D365" s="17">
        <v>26</v>
      </c>
      <c r="E365" s="17" t="s">
        <v>3567</v>
      </c>
      <c r="F365" s="17" t="s">
        <v>3568</v>
      </c>
      <c r="G365" s="17" t="s">
        <v>3547</v>
      </c>
      <c r="H365" s="17" t="s">
        <v>3548</v>
      </c>
      <c r="I365" s="17">
        <v>99999</v>
      </c>
      <c r="J365" s="17" t="s">
        <v>3486</v>
      </c>
      <c r="K365" s="17">
        <v>42001</v>
      </c>
      <c r="L365" s="17" t="s">
        <v>3507</v>
      </c>
      <c r="M365" s="17" t="s">
        <v>3569</v>
      </c>
      <c r="N365" s="17" t="s">
        <v>3568</v>
      </c>
      <c r="O365" s="17" t="s">
        <v>3547</v>
      </c>
      <c r="P365" s="17" t="s">
        <v>3548</v>
      </c>
      <c r="Q365" s="17">
        <v>99999</v>
      </c>
      <c r="R365" s="17" t="s">
        <v>3486</v>
      </c>
      <c r="S365" s="17" t="s">
        <v>3499</v>
      </c>
      <c r="T365" s="17" t="s">
        <v>3451</v>
      </c>
      <c r="U365" s="17" t="s">
        <v>3543</v>
      </c>
      <c r="V365" s="17">
        <v>25</v>
      </c>
      <c r="W365" s="17">
        <v>13</v>
      </c>
      <c r="X365" s="18">
        <v>325</v>
      </c>
      <c r="Y365" s="20">
        <v>32.175</v>
      </c>
      <c r="Z365" t="str">
        <f>_xlfn.XLOOKUP(tblOrders[[#This Row],[Salesperson]],tblReps[Salesperson],tblReps[Region])</f>
        <v>South</v>
      </c>
    </row>
    <row r="366" spans="1:26" ht="15">
      <c r="A366" s="17" t="s">
        <v>3442</v>
      </c>
      <c r="B366" s="17">
        <v>1428</v>
      </c>
      <c r="C366" s="19">
        <v>42002</v>
      </c>
      <c r="D366" s="17">
        <v>29</v>
      </c>
      <c r="E366" s="17" t="s">
        <v>3510</v>
      </c>
      <c r="F366" s="17" t="s">
        <v>3511</v>
      </c>
      <c r="G366" s="17" t="s">
        <v>3512</v>
      </c>
      <c r="H366" s="17" t="s">
        <v>3513</v>
      </c>
      <c r="I366" s="17">
        <v>99999</v>
      </c>
      <c r="J366" s="17" t="s">
        <v>3486</v>
      </c>
      <c r="K366" s="17">
        <v>42004</v>
      </c>
      <c r="L366" s="17" t="s">
        <v>3487</v>
      </c>
      <c r="M366" s="17" t="s">
        <v>3514</v>
      </c>
      <c r="N366" s="17" t="s">
        <v>3511</v>
      </c>
      <c r="O366" s="17" t="s">
        <v>3512</v>
      </c>
      <c r="P366" s="17" t="s">
        <v>3513</v>
      </c>
      <c r="Q366" s="17">
        <v>99999</v>
      </c>
      <c r="R366" s="17" t="s">
        <v>3486</v>
      </c>
      <c r="S366" s="17" t="s">
        <v>3489</v>
      </c>
      <c r="T366" s="17" t="s">
        <v>3457</v>
      </c>
      <c r="U366" s="17" t="s">
        <v>3570</v>
      </c>
      <c r="V366" s="17">
        <v>39</v>
      </c>
      <c r="W366" s="17">
        <v>54</v>
      </c>
      <c r="X366" s="18">
        <v>2106</v>
      </c>
      <c r="Y366" s="20">
        <v>214.81200000000004</v>
      </c>
      <c r="Z366" t="str">
        <f>_xlfn.XLOOKUP(tblOrders[[#This Row],[Salesperson]],tblReps[Salesperson],tblReps[Region])</f>
        <v>West</v>
      </c>
    </row>
    <row r="367" spans="1:26" ht="15">
      <c r="A367" s="17" t="s">
        <v>3445</v>
      </c>
      <c r="B367" s="17">
        <v>1429</v>
      </c>
      <c r="C367" s="19">
        <v>41979</v>
      </c>
      <c r="D367" s="17">
        <v>6</v>
      </c>
      <c r="E367" s="17" t="s">
        <v>3523</v>
      </c>
      <c r="F367" s="17" t="s">
        <v>3524</v>
      </c>
      <c r="G367" s="17" t="s">
        <v>3525</v>
      </c>
      <c r="H367" s="17" t="s">
        <v>3526</v>
      </c>
      <c r="I367" s="17">
        <v>99999</v>
      </c>
      <c r="J367" s="17" t="s">
        <v>3486</v>
      </c>
      <c r="K367" s="19">
        <v>41981</v>
      </c>
      <c r="L367" s="17" t="s">
        <v>3507</v>
      </c>
      <c r="M367" s="17" t="s">
        <v>3527</v>
      </c>
      <c r="N367" s="17" t="s">
        <v>3524</v>
      </c>
      <c r="O367" s="17" t="s">
        <v>3525</v>
      </c>
      <c r="P367" s="17" t="s">
        <v>3526</v>
      </c>
      <c r="Q367" s="17">
        <v>99999</v>
      </c>
      <c r="R367" s="17" t="s">
        <v>3486</v>
      </c>
      <c r="S367" s="17" t="s">
        <v>3489</v>
      </c>
      <c r="T367" s="17" t="s">
        <v>3434</v>
      </c>
      <c r="U367" s="17" t="s">
        <v>3492</v>
      </c>
      <c r="V367" s="17">
        <v>30</v>
      </c>
      <c r="W367" s="17">
        <v>33</v>
      </c>
      <c r="X367" s="18">
        <v>990</v>
      </c>
      <c r="Y367" s="20">
        <v>95.03999999999999</v>
      </c>
      <c r="Z367" t="str">
        <f>_xlfn.XLOOKUP(tblOrders[[#This Row],[Salesperson]],tblReps[Salesperson],tblReps[Region])</f>
        <v>North</v>
      </c>
    </row>
    <row r="368" spans="1:26" ht="15">
      <c r="A368" s="17" t="s">
        <v>3445</v>
      </c>
      <c r="B368" s="17">
        <v>1430</v>
      </c>
      <c r="C368" s="19">
        <v>41979</v>
      </c>
      <c r="D368" s="17">
        <v>6</v>
      </c>
      <c r="E368" s="17" t="s">
        <v>3523</v>
      </c>
      <c r="F368" s="17" t="s">
        <v>3524</v>
      </c>
      <c r="G368" s="17" t="s">
        <v>3525</v>
      </c>
      <c r="H368" s="17" t="s">
        <v>3526</v>
      </c>
      <c r="I368" s="17">
        <v>99999</v>
      </c>
      <c r="J368" s="17" t="s">
        <v>3486</v>
      </c>
      <c r="K368" s="19">
        <v>41981</v>
      </c>
      <c r="L368" s="17" t="s">
        <v>3507</v>
      </c>
      <c r="M368" s="17" t="s">
        <v>3527</v>
      </c>
      <c r="N368" s="17" t="s">
        <v>3524</v>
      </c>
      <c r="O368" s="17" t="s">
        <v>3525</v>
      </c>
      <c r="P368" s="17" t="s">
        <v>3526</v>
      </c>
      <c r="Q368" s="17">
        <v>99999</v>
      </c>
      <c r="R368" s="17" t="s">
        <v>3486</v>
      </c>
      <c r="S368" s="17" t="s">
        <v>3489</v>
      </c>
      <c r="T368" s="17" t="s">
        <v>3435</v>
      </c>
      <c r="U368" s="17" t="s">
        <v>3492</v>
      </c>
      <c r="V368" s="17">
        <v>53</v>
      </c>
      <c r="W368" s="17">
        <v>34</v>
      </c>
      <c r="X368" s="18">
        <v>1802</v>
      </c>
      <c r="Y368" s="20">
        <v>185.60600000000002</v>
      </c>
      <c r="Z368" t="str">
        <f>_xlfn.XLOOKUP(tblOrders[[#This Row],[Salesperson]],tblReps[Salesperson],tblReps[Region])</f>
        <v>North</v>
      </c>
    </row>
    <row r="369" spans="1:26" ht="15">
      <c r="A369" s="17" t="s">
        <v>3432</v>
      </c>
      <c r="B369" s="17">
        <v>1431</v>
      </c>
      <c r="C369" s="19">
        <v>41977</v>
      </c>
      <c r="D369" s="17">
        <v>4</v>
      </c>
      <c r="E369" s="17" t="s">
        <v>3493</v>
      </c>
      <c r="F369" s="17" t="s">
        <v>3494</v>
      </c>
      <c r="G369" s="17" t="s">
        <v>3495</v>
      </c>
      <c r="H369" s="17" t="s">
        <v>3496</v>
      </c>
      <c r="I369" s="17">
        <v>99999</v>
      </c>
      <c r="J369" s="17" t="s">
        <v>3486</v>
      </c>
      <c r="K369" s="19"/>
      <c r="L369" s="17"/>
      <c r="M369" s="17" t="s">
        <v>3498</v>
      </c>
      <c r="N369" s="17" t="s">
        <v>3494</v>
      </c>
      <c r="O369" s="17" t="s">
        <v>3495</v>
      </c>
      <c r="P369" s="17" t="s">
        <v>3496</v>
      </c>
      <c r="Q369" s="17">
        <v>99999</v>
      </c>
      <c r="R369" s="17" t="s">
        <v>3486</v>
      </c>
      <c r="S369" s="17"/>
      <c r="T369" s="17" t="s">
        <v>3571</v>
      </c>
      <c r="U369" s="17" t="s">
        <v>3562</v>
      </c>
      <c r="V369" s="20">
        <v>38</v>
      </c>
      <c r="W369" s="17">
        <v>59</v>
      </c>
      <c r="X369" s="18">
        <v>2242</v>
      </c>
      <c r="Y369" s="20">
        <v>226.442</v>
      </c>
      <c r="Z369" t="str">
        <f>_xlfn.XLOOKUP(tblOrders[[#This Row],[Salesperson]],tblReps[Salesperson],tblReps[Region])</f>
        <v>East</v>
      </c>
    </row>
    <row r="370" spans="1:26" ht="15">
      <c r="A370" s="17" t="s">
        <v>3429</v>
      </c>
      <c r="B370" s="17">
        <v>1432</v>
      </c>
      <c r="C370" s="19">
        <v>41976</v>
      </c>
      <c r="D370" s="17">
        <v>3</v>
      </c>
      <c r="E370" s="17" t="s">
        <v>3516</v>
      </c>
      <c r="F370" s="17" t="s">
        <v>3517</v>
      </c>
      <c r="G370" s="17" t="s">
        <v>3518</v>
      </c>
      <c r="H370" s="17" t="s">
        <v>3519</v>
      </c>
      <c r="I370" s="17">
        <v>99999</v>
      </c>
      <c r="J370" s="17" t="s">
        <v>3486</v>
      </c>
      <c r="K370" s="19"/>
      <c r="L370" s="17"/>
      <c r="M370" s="17" t="s">
        <v>3520</v>
      </c>
      <c r="N370" s="17" t="s">
        <v>3517</v>
      </c>
      <c r="O370" s="17" t="s">
        <v>3518</v>
      </c>
      <c r="P370" s="17" t="s">
        <v>3519</v>
      </c>
      <c r="Q370" s="17">
        <v>99999</v>
      </c>
      <c r="R370" s="17" t="s">
        <v>3486</v>
      </c>
      <c r="S370" s="17"/>
      <c r="T370" s="17" t="s">
        <v>3450</v>
      </c>
      <c r="U370" s="17" t="s">
        <v>3491</v>
      </c>
      <c r="V370" s="20">
        <v>2.99</v>
      </c>
      <c r="W370" s="17">
        <v>24</v>
      </c>
      <c r="X370" s="18">
        <v>71.76</v>
      </c>
      <c r="Y370" s="20">
        <v>7.104240000000001</v>
      </c>
      <c r="Z370" t="str">
        <f>_xlfn.XLOOKUP(tblOrders[[#This Row],[Salesperson]],tblReps[Salesperson],tblReps[Region])</f>
        <v>West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E70C-2FB2-46B4-AF1A-F13CD648C82A}">
  <dimension ref="A1:B9"/>
  <sheetViews>
    <sheetView workbookViewId="0" topLeftCell="A1">
      <selection activeCell="A2" sqref="A2"/>
    </sheetView>
  </sheetViews>
  <sheetFormatPr defaultColWidth="9.140625" defaultRowHeight="15"/>
  <cols>
    <col min="1" max="1" width="16.421875" style="0" bestFit="1" customWidth="1"/>
    <col min="2" max="2" width="9.421875" style="0" bestFit="1" customWidth="1"/>
  </cols>
  <sheetData>
    <row r="1" spans="1:2" ht="15">
      <c r="A1" s="17" t="s">
        <v>3425</v>
      </c>
      <c r="B1" s="17" t="s">
        <v>3426</v>
      </c>
    </row>
    <row r="2" spans="1:2" ht="15">
      <c r="A2" s="17" t="s">
        <v>3429</v>
      </c>
      <c r="B2" s="17" t="s">
        <v>3430</v>
      </c>
    </row>
    <row r="3" spans="1:2" ht="15">
      <c r="A3" s="17" t="s">
        <v>3432</v>
      </c>
      <c r="B3" s="17" t="s">
        <v>3433</v>
      </c>
    </row>
    <row r="4" spans="1:2" ht="15">
      <c r="A4" s="17" t="s">
        <v>3438</v>
      </c>
      <c r="B4" s="17" t="s">
        <v>3439</v>
      </c>
    </row>
    <row r="5" spans="1:2" ht="15">
      <c r="A5" s="17" t="s">
        <v>3442</v>
      </c>
      <c r="B5" s="17" t="s">
        <v>3430</v>
      </c>
    </row>
    <row r="6" spans="1:2" ht="15">
      <c r="A6" s="17" t="s">
        <v>3445</v>
      </c>
      <c r="B6" s="17" t="s">
        <v>3439</v>
      </c>
    </row>
    <row r="7" spans="1:2" ht="15">
      <c r="A7" s="17" t="s">
        <v>3447</v>
      </c>
      <c r="B7" s="17" t="s">
        <v>3448</v>
      </c>
    </row>
    <row r="8" spans="1:2" ht="15">
      <c r="A8" s="17" t="s">
        <v>3449</v>
      </c>
      <c r="B8" s="17" t="s">
        <v>3433</v>
      </c>
    </row>
    <row r="9" spans="1:2" ht="15">
      <c r="A9" s="17" t="s">
        <v>3454</v>
      </c>
      <c r="B9" s="17" t="s">
        <v>3430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</dc:creator>
  <cp:keywords/>
  <dc:description/>
  <cp:lastModifiedBy>Jon Acampora</cp:lastModifiedBy>
  <dcterms:created xsi:type="dcterms:W3CDTF">2019-09-01T22:15:28Z</dcterms:created>
  <dcterms:modified xsi:type="dcterms:W3CDTF">2022-06-15T17:25:32Z</dcterms:modified>
  <cp:category/>
  <cp:version/>
  <cp:contentType/>
  <cp:contentStatus/>
</cp:coreProperties>
</file>